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OLE_LINK1" localSheetId="0">Arkusz1!$B$8</definedName>
  </definedNames>
  <calcPr calcId="152511"/>
</workbook>
</file>

<file path=xl/calcChain.xml><?xml version="1.0" encoding="utf-8"?>
<calcChain xmlns="http://schemas.openxmlformats.org/spreadsheetml/2006/main">
  <c r="F24" i="1" l="1"/>
  <c r="J24" i="1" s="1"/>
  <c r="F23" i="1"/>
  <c r="J23" i="1" s="1"/>
  <c r="G24" i="1" l="1"/>
  <c r="I24" i="1" s="1"/>
  <c r="G23" i="1"/>
  <c r="I23" i="1" s="1"/>
  <c r="G22" i="1" l="1"/>
  <c r="I22" i="1" s="1"/>
  <c r="F22" i="1"/>
  <c r="J22" i="1" s="1"/>
  <c r="G21" i="1"/>
  <c r="I21" i="1" s="1"/>
  <c r="F21" i="1"/>
  <c r="J21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F8" i="1"/>
  <c r="J8" i="1" s="1"/>
  <c r="J25" i="1" l="1"/>
  <c r="I8" i="1"/>
  <c r="I25" i="1" s="1"/>
  <c r="G25" i="1"/>
</calcChain>
</file>

<file path=xl/sharedStrings.xml><?xml version="1.0" encoding="utf-8"?>
<sst xmlns="http://schemas.openxmlformats.org/spreadsheetml/2006/main" count="50" uniqueCount="37">
  <si>
    <t>Nazwa i adres oferenta</t>
  </si>
  <si>
    <t>PIECZYWO I WYROBY CUKIERNICZE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</si>
  <si>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</si>
  <si>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</si>
  <si>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</si>
  <si>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</si>
  <si>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</si>
  <si>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</si>
  <si>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</si>
  <si>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 %</t>
  </si>
  <si>
    <t>Wartośc VAT</t>
  </si>
  <si>
    <t>Wartość brutto</t>
  </si>
  <si>
    <t>UWAGI</t>
  </si>
  <si>
    <t>szt.</t>
  </si>
  <si>
    <t>kg</t>
  </si>
  <si>
    <t>szt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</si>
  <si>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</si>
  <si>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</si>
  <si>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</si>
  <si>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Bułka pszenna czerstwa</t>
  </si>
  <si>
    <t>Rogalik kruchy 50 g</t>
  </si>
  <si>
    <t>Bułka z marmoladą i kruszonką 100 g</t>
  </si>
  <si>
    <t>Bułka tarta luksusowa 0,5 kg</t>
  </si>
  <si>
    <t>Bułka jaglana 500-700 g</t>
  </si>
  <si>
    <t>Drożdżówka 200 g</t>
  </si>
  <si>
    <t xml:space="preserve">szt. </t>
  </si>
  <si>
    <t>Chałka . 280 g, skład: mąka pszenna, woda, cukier, margaryna (oleje i tłuszcze roślinne: palmowy, rzepakowy, częściowo
utwardzony palmowy, woda, regulator kwasowości: kwas cytrynowy, aromat, barwnik: karoteny), jaja,
drożdże, serwatka w proszku (z mleka), sól, emulgator-E472e, mąka sojowa, środek do przetwarzania
mąki-kwas askorbinowy.</t>
  </si>
  <si>
    <t>Bułka pszenna, kajzerka mini 50 g, skład: mąka (pszenna, żytnia), woda, margaryna (oleje roślinne-palmowy, rzepakowy, częściowo utwardzony palmowy, woda, aromat, barwnik-annato), drożdże, sól, cukier, olej rzepakowy, przeciwutleniacz-kwas askorbinowy, glukoza.</t>
  </si>
  <si>
    <t>Pączek z marmoladą 50 g, skład: mąka pszenna, marmolada 31% (przecier z owoców mieszanych, cukier, regulator kwasowości-kwas cytrynowy, aromat), pomada 22% (cukier, syrop glukozowy, woda), jaja, woda, margaryna (oleje i tłuszcze roślinne: palmowy, rzepakowy, częściowo utwardzony palmowy, woda, aromat, barwnik-annato), cukier, drożdże, serwatka w proszku (z mleka), sól.</t>
  </si>
  <si>
    <t>Żurek 270 ml, sklad: mąka żytnia Typ-720/woda/ZDN-1/DO/95</t>
  </si>
  <si>
    <t>Chleb graham krojony 500 g, sklad:maka pszenna graham, maka pszenna, woda, sól drożdże.</t>
  </si>
  <si>
    <t>Chleb pasterski 500g, krojony skład: mąka (pszenna, żytnia), woda, mieszanka wypiekowa [zakwas pszenny suszony, mąka pszenna,
gluten pszenny, sól, proszek jogurtowy (zawiera mleko), mąka jęczmienna, mąka pszenna słodowa,
środek do przetwarzania mąki-kwas askorbinowy, przyprawy], drożdże.</t>
  </si>
  <si>
    <t xml:space="preserve">Chleb żurawinowy (krojony) 300g. Sklad: mąka żytnia tyo 720, maka pszenna typ 750, woda, żurawina 11,29 %, zakwas zytni suszony, sól, drożdże.  </t>
  </si>
  <si>
    <t>Chleb z lnem krojony 350 g, sklad: mąka pszenna typ 720, mąka żytnia typ 720, nasiona lnu 6%, drożdże, olej roslinny rzepakowy, sól</t>
  </si>
  <si>
    <t xml:space="preserve">Chleb pełnoziarnisty mieszany razowy  500 g  krojony na naturalnym zakwasie, skład: ziarno żyta łamanego 40% mąka pszenna typ 750, mąka żytnia razowa , woda , sól drożdże sól, owoc kopru ogrodowego Wartość odżywcza w 100 g produktu 996 kJ/236 kcal.
</t>
  </si>
  <si>
    <r>
      <t xml:space="preserve">Chleb rzeszowski krojony 650 g, skład: </t>
    </r>
    <r>
      <rPr>
        <sz val="10"/>
        <color theme="1"/>
        <rFont val="Times New Roman"/>
        <family val="1"/>
        <charset val="238"/>
      </rPr>
      <t>mąka pszenna typ 750 maka żytnia  typ720, woda sól ,drożdże . Wartość odżywcza w 100 g produktu 1055kJ/249kcal</t>
    </r>
  </si>
  <si>
    <t>Chleb żytni razowy z ziaren słonecznika, 400 g krojony, sklad: mąka żytnia razowa typ 2000-58,4%, mąka pszenna typ 750, woda, ziarno słonecznika-7,8%, syrop glukozowy, sól, drożdże.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</si>
</sst>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39" fontId="5" fillId="0" borderId="2" xfId="1" applyNumberFormat="1" applyFont="1" applyBorder="1" applyAlignment="1" applyProtection="1">
      <alignment horizontal="center" vertical="center" wrapText="1"/>
      <protection locked="0"/>
    </xf>
    <xf numFmtId="39" fontId="5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3" fontId="5" fillId="3" borderId="2" xfId="1" applyFont="1" applyFill="1" applyBorder="1" applyAlignment="1">
      <alignment horizontal="center" vertical="center" wrapText="1"/>
    </xf>
    <xf numFmtId="3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0" xfId="0" applyFont="1" applyFill="1"/>
    <xf numFmtId="0" fontId="8" fillId="4" borderId="2" xfId="0" applyFont="1" applyFill="1" applyBorder="1"/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D22" sqref="D22"/>
    </sheetView>
  </sheetViews>
  <sheetFormatPr defaultRowHeight="15"/>
  <cols>
    <col min="2" max="2" width="28.42578125" customWidth="1"/>
    <col min="7" max="7" width="10.140625" bestFit="1" customWidth="1"/>
    <col min="10" max="10" width="10.140625" bestFit="1" customWidth="1"/>
    <col min="11" max="11" width="36.4257812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8" t="s">
        <v>9</v>
      </c>
      <c r="I6" s="28" t="s">
        <v>10</v>
      </c>
      <c r="J6" s="27" t="s">
        <v>11</v>
      </c>
      <c r="K6" s="27" t="s">
        <v>12</v>
      </c>
    </row>
    <row r="7" spans="1:11" ht="26.25" customHeight="1">
      <c r="A7" s="27"/>
      <c r="B7" s="27"/>
      <c r="C7" s="27"/>
      <c r="D7" s="27"/>
      <c r="E7" s="27"/>
      <c r="F7" s="27"/>
      <c r="G7" s="27"/>
      <c r="H7" s="29"/>
      <c r="I7" s="29"/>
      <c r="J7" s="27"/>
      <c r="K7" s="27"/>
    </row>
    <row r="8" spans="1:11" ht="38.25" customHeight="1">
      <c r="A8" s="4">
        <v>1</v>
      </c>
      <c r="B8" s="21" t="s">
        <v>35</v>
      </c>
      <c r="C8" s="4" t="s">
        <v>13</v>
      </c>
      <c r="D8" s="4">
        <v>220</v>
      </c>
      <c r="E8" s="5">
        <v>0</v>
      </c>
      <c r="F8" s="6">
        <f>E8*(1+H8)</f>
        <v>0</v>
      </c>
      <c r="G8" s="7">
        <f>D8*E8</f>
        <v>0</v>
      </c>
      <c r="H8" s="8"/>
      <c r="I8" s="9">
        <f>(G8*H8)</f>
        <v>0</v>
      </c>
      <c r="J8" s="10">
        <f>D8*F8</f>
        <v>0</v>
      </c>
      <c r="K8" s="11"/>
    </row>
    <row r="9" spans="1:11">
      <c r="A9" s="4">
        <v>2</v>
      </c>
      <c r="B9" s="22" t="s">
        <v>30</v>
      </c>
      <c r="C9" s="4" t="s">
        <v>13</v>
      </c>
      <c r="D9" s="4">
        <v>250</v>
      </c>
      <c r="E9" s="5">
        <v>0</v>
      </c>
      <c r="F9" s="6">
        <f t="shared" ref="F9:F24" si="0">E9*(1+H9)</f>
        <v>0</v>
      </c>
      <c r="G9" s="7">
        <f t="shared" ref="G9:G24" si="1">D9*E9</f>
        <v>0</v>
      </c>
      <c r="H9" s="8"/>
      <c r="I9" s="9">
        <f t="shared" ref="I9:I24" si="2">(G9*H9)</f>
        <v>0</v>
      </c>
      <c r="J9" s="10">
        <f t="shared" ref="J9:J24" si="3">D9*F9</f>
        <v>0</v>
      </c>
      <c r="K9" s="11"/>
    </row>
    <row r="10" spans="1:11" ht="51">
      <c r="A10" s="4">
        <v>3</v>
      </c>
      <c r="B10" s="18" t="s">
        <v>33</v>
      </c>
      <c r="C10" s="4" t="s">
        <v>13</v>
      </c>
      <c r="D10" s="4">
        <v>540</v>
      </c>
      <c r="E10" s="5">
        <v>0</v>
      </c>
      <c r="F10" s="6">
        <f t="shared" si="0"/>
        <v>0</v>
      </c>
      <c r="G10" s="7">
        <f t="shared" si="1"/>
        <v>0</v>
      </c>
      <c r="H10" s="8"/>
      <c r="I10" s="9">
        <f t="shared" si="2"/>
        <v>0</v>
      </c>
      <c r="J10" s="10">
        <f t="shared" si="3"/>
        <v>0</v>
      </c>
      <c r="K10" s="11"/>
    </row>
    <row r="11" spans="1:11" ht="25.5" customHeight="1">
      <c r="A11" s="4">
        <v>4</v>
      </c>
      <c r="B11" s="21" t="s">
        <v>32</v>
      </c>
      <c r="C11" s="4" t="s">
        <v>13</v>
      </c>
      <c r="D11" s="4">
        <v>180</v>
      </c>
      <c r="E11" s="5">
        <v>0</v>
      </c>
      <c r="F11" s="6">
        <f t="shared" si="0"/>
        <v>0</v>
      </c>
      <c r="G11" s="7">
        <f t="shared" si="1"/>
        <v>0</v>
      </c>
      <c r="H11" s="8"/>
      <c r="I11" s="9">
        <f t="shared" si="2"/>
        <v>0</v>
      </c>
      <c r="J11" s="10">
        <f t="shared" si="3"/>
        <v>0</v>
      </c>
      <c r="K11" s="11"/>
    </row>
    <row r="12" spans="1:11" ht="51" customHeight="1">
      <c r="A12" s="16">
        <v>5</v>
      </c>
      <c r="B12" s="19" t="s">
        <v>34</v>
      </c>
      <c r="C12" s="17" t="s">
        <v>13</v>
      </c>
      <c r="D12" s="4">
        <v>260</v>
      </c>
      <c r="E12" s="5">
        <v>0</v>
      </c>
      <c r="F12" s="6">
        <f t="shared" si="0"/>
        <v>0</v>
      </c>
      <c r="G12" s="7">
        <f t="shared" si="1"/>
        <v>0</v>
      </c>
      <c r="H12" s="8"/>
      <c r="I12" s="9">
        <f t="shared" si="2"/>
        <v>0</v>
      </c>
      <c r="J12" s="10">
        <f t="shared" si="3"/>
        <v>0</v>
      </c>
      <c r="K12" s="11"/>
    </row>
    <row r="13" spans="1:11" ht="23.25" customHeight="1">
      <c r="A13" s="16">
        <v>6</v>
      </c>
      <c r="B13" s="19" t="s">
        <v>36</v>
      </c>
      <c r="C13" s="17" t="s">
        <v>13</v>
      </c>
      <c r="D13" s="4">
        <v>240</v>
      </c>
      <c r="E13" s="12">
        <v>0</v>
      </c>
      <c r="F13" s="6">
        <f t="shared" si="0"/>
        <v>0</v>
      </c>
      <c r="G13" s="7">
        <f t="shared" si="1"/>
        <v>0</v>
      </c>
      <c r="H13" s="8"/>
      <c r="I13" s="9">
        <f t="shared" si="2"/>
        <v>0</v>
      </c>
      <c r="J13" s="10">
        <f t="shared" si="3"/>
        <v>0</v>
      </c>
      <c r="K13" s="4"/>
    </row>
    <row r="14" spans="1:11">
      <c r="A14" s="4">
        <v>7</v>
      </c>
      <c r="B14" s="20" t="s">
        <v>20</v>
      </c>
      <c r="C14" s="4" t="s">
        <v>15</v>
      </c>
      <c r="D14" s="4">
        <v>950</v>
      </c>
      <c r="E14" s="12">
        <v>0</v>
      </c>
      <c r="F14" s="6">
        <f t="shared" si="0"/>
        <v>0</v>
      </c>
      <c r="G14" s="7">
        <f t="shared" si="1"/>
        <v>0</v>
      </c>
      <c r="H14" s="8"/>
      <c r="I14" s="9">
        <f t="shared" si="2"/>
        <v>0</v>
      </c>
      <c r="J14" s="10">
        <f t="shared" si="3"/>
        <v>0</v>
      </c>
      <c r="K14" s="4"/>
    </row>
    <row r="15" spans="1:11" ht="114.75">
      <c r="A15" s="4">
        <v>8</v>
      </c>
      <c r="B15" s="18" t="s">
        <v>27</v>
      </c>
      <c r="C15" s="4" t="s">
        <v>13</v>
      </c>
      <c r="D15" s="4">
        <v>2200</v>
      </c>
      <c r="E15" s="12">
        <v>0</v>
      </c>
      <c r="F15" s="6">
        <f t="shared" si="0"/>
        <v>0</v>
      </c>
      <c r="G15" s="7">
        <f t="shared" si="1"/>
        <v>0</v>
      </c>
      <c r="H15" s="8"/>
      <c r="I15" s="9">
        <f t="shared" si="2"/>
        <v>0</v>
      </c>
      <c r="J15" s="10">
        <f t="shared" si="3"/>
        <v>0</v>
      </c>
      <c r="K15" s="4"/>
    </row>
    <row r="16" spans="1:11">
      <c r="A16" s="4">
        <v>9</v>
      </c>
      <c r="B16" s="18" t="s">
        <v>22</v>
      </c>
      <c r="C16" s="4" t="s">
        <v>13</v>
      </c>
      <c r="D16" s="4">
        <v>70</v>
      </c>
      <c r="E16" s="12">
        <v>0</v>
      </c>
      <c r="F16" s="6">
        <f t="shared" si="0"/>
        <v>0</v>
      </c>
      <c r="G16" s="7">
        <f t="shared" si="1"/>
        <v>0</v>
      </c>
      <c r="H16" s="8"/>
      <c r="I16" s="9">
        <f t="shared" si="2"/>
        <v>0</v>
      </c>
      <c r="J16" s="10">
        <f t="shared" si="3"/>
        <v>0</v>
      </c>
      <c r="K16" s="4"/>
    </row>
    <row r="17" spans="1:11" ht="25.5">
      <c r="A17" s="4">
        <v>10</v>
      </c>
      <c r="B17" s="18" t="s">
        <v>29</v>
      </c>
      <c r="C17" s="4" t="s">
        <v>13</v>
      </c>
      <c r="D17" s="4">
        <v>130</v>
      </c>
      <c r="E17" s="12">
        <v>0</v>
      </c>
      <c r="F17" s="6">
        <f t="shared" si="0"/>
        <v>0</v>
      </c>
      <c r="G17" s="7">
        <f t="shared" si="1"/>
        <v>0</v>
      </c>
      <c r="H17" s="8"/>
      <c r="I17" s="9">
        <f t="shared" si="2"/>
        <v>0</v>
      </c>
      <c r="J17" s="10">
        <f t="shared" si="3"/>
        <v>0</v>
      </c>
      <c r="K17" s="4"/>
    </row>
    <row r="18" spans="1:11">
      <c r="A18" s="4">
        <v>11</v>
      </c>
      <c r="B18" s="18" t="s">
        <v>19</v>
      </c>
      <c r="C18" s="4" t="s">
        <v>13</v>
      </c>
      <c r="D18" s="4">
        <v>200</v>
      </c>
      <c r="E18" s="12">
        <v>0</v>
      </c>
      <c r="F18" s="6">
        <f t="shared" si="0"/>
        <v>0</v>
      </c>
      <c r="G18" s="7">
        <f t="shared" si="1"/>
        <v>0</v>
      </c>
      <c r="H18" s="8"/>
      <c r="I18" s="9">
        <f t="shared" si="2"/>
        <v>0</v>
      </c>
      <c r="J18" s="10">
        <f t="shared" si="3"/>
        <v>0</v>
      </c>
      <c r="K18" s="4"/>
    </row>
    <row r="19" spans="1:11">
      <c r="A19" s="4">
        <v>12</v>
      </c>
      <c r="B19" s="18" t="s">
        <v>23</v>
      </c>
      <c r="C19" s="4" t="s">
        <v>13</v>
      </c>
      <c r="D19" s="4">
        <v>100</v>
      </c>
      <c r="E19" s="12">
        <v>0</v>
      </c>
      <c r="F19" s="6">
        <f t="shared" si="0"/>
        <v>0</v>
      </c>
      <c r="G19" s="7">
        <f t="shared" si="1"/>
        <v>0</v>
      </c>
      <c r="H19" s="8"/>
      <c r="I19" s="9">
        <f t="shared" si="2"/>
        <v>0</v>
      </c>
      <c r="J19" s="10">
        <f t="shared" si="3"/>
        <v>0</v>
      </c>
      <c r="K19" s="4"/>
    </row>
    <row r="20" spans="1:11" ht="140.25">
      <c r="A20" s="4">
        <v>13</v>
      </c>
      <c r="B20" s="18" t="s">
        <v>31</v>
      </c>
      <c r="C20" s="4" t="s">
        <v>15</v>
      </c>
      <c r="D20" s="4">
        <v>250</v>
      </c>
      <c r="E20" s="12">
        <v>0</v>
      </c>
      <c r="F20" s="6">
        <f t="shared" si="0"/>
        <v>0</v>
      </c>
      <c r="G20" s="7">
        <f t="shared" si="1"/>
        <v>0</v>
      </c>
      <c r="H20" s="8"/>
      <c r="I20" s="9">
        <f t="shared" si="2"/>
        <v>0</v>
      </c>
      <c r="J20" s="10">
        <f t="shared" si="3"/>
        <v>0</v>
      </c>
      <c r="K20" s="4"/>
    </row>
    <row r="21" spans="1:11" ht="153">
      <c r="A21" s="4">
        <v>14</v>
      </c>
      <c r="B21" s="18" t="s">
        <v>28</v>
      </c>
      <c r="C21" s="4" t="s">
        <v>14</v>
      </c>
      <c r="D21" s="4">
        <v>7</v>
      </c>
      <c r="E21" s="12">
        <v>0</v>
      </c>
      <c r="F21" s="6">
        <f t="shared" si="0"/>
        <v>0</v>
      </c>
      <c r="G21" s="7">
        <f t="shared" si="1"/>
        <v>0</v>
      </c>
      <c r="H21" s="8"/>
      <c r="I21" s="9">
        <f t="shared" si="2"/>
        <v>0</v>
      </c>
      <c r="J21" s="10">
        <f t="shared" si="3"/>
        <v>0</v>
      </c>
      <c r="K21" s="4"/>
    </row>
    <row r="22" spans="1:11" ht="25.5">
      <c r="A22" s="4">
        <v>18</v>
      </c>
      <c r="B22" s="4" t="s">
        <v>21</v>
      </c>
      <c r="C22" s="4" t="s">
        <v>13</v>
      </c>
      <c r="D22" s="4">
        <v>750</v>
      </c>
      <c r="E22" s="12">
        <v>0</v>
      </c>
      <c r="F22" s="6">
        <f t="shared" si="0"/>
        <v>0</v>
      </c>
      <c r="G22" s="7">
        <f t="shared" si="1"/>
        <v>0</v>
      </c>
      <c r="H22" s="8"/>
      <c r="I22" s="9">
        <f t="shared" si="2"/>
        <v>0</v>
      </c>
      <c r="J22" s="10">
        <f t="shared" si="3"/>
        <v>0</v>
      </c>
      <c r="K22" s="4"/>
    </row>
    <row r="23" spans="1:11">
      <c r="A23" s="4">
        <v>19</v>
      </c>
      <c r="B23" s="4" t="s">
        <v>24</v>
      </c>
      <c r="C23" s="4" t="s">
        <v>13</v>
      </c>
      <c r="D23" s="4">
        <v>200</v>
      </c>
      <c r="E23" s="12">
        <v>0</v>
      </c>
      <c r="F23" s="6">
        <f t="shared" si="0"/>
        <v>0</v>
      </c>
      <c r="G23" s="7">
        <f t="shared" si="1"/>
        <v>0</v>
      </c>
      <c r="H23" s="8"/>
      <c r="I23" s="9">
        <f t="shared" si="2"/>
        <v>0</v>
      </c>
      <c r="J23" s="10">
        <f t="shared" si="3"/>
        <v>0</v>
      </c>
      <c r="K23" s="4"/>
    </row>
    <row r="24" spans="1:11" ht="153">
      <c r="A24" s="4">
        <v>20</v>
      </c>
      <c r="B24" s="4" t="s">
        <v>26</v>
      </c>
      <c r="C24" s="4" t="s">
        <v>25</v>
      </c>
      <c r="D24" s="4">
        <v>200</v>
      </c>
      <c r="E24" s="12">
        <v>0</v>
      </c>
      <c r="F24" s="6">
        <f t="shared" si="0"/>
        <v>0</v>
      </c>
      <c r="G24" s="7">
        <f t="shared" si="1"/>
        <v>0</v>
      </c>
      <c r="H24" s="8"/>
      <c r="I24" s="9">
        <f t="shared" si="2"/>
        <v>0</v>
      </c>
      <c r="J24" s="10">
        <f t="shared" si="3"/>
        <v>0</v>
      </c>
      <c r="K24" s="4"/>
    </row>
    <row r="25" spans="1:11">
      <c r="A25" s="23" t="s">
        <v>16</v>
      </c>
      <c r="B25" s="23"/>
      <c r="C25" s="23"/>
      <c r="D25" s="23"/>
      <c r="E25" s="23"/>
      <c r="F25" s="23"/>
      <c r="G25" s="13">
        <f>SUM(G8:G24)</f>
        <v>0</v>
      </c>
      <c r="H25" s="13"/>
      <c r="I25" s="13">
        <f>SUM(I8:I24)</f>
        <v>0</v>
      </c>
      <c r="J25" s="13">
        <f>SUM(J8:J24)</f>
        <v>0</v>
      </c>
      <c r="K25" s="4"/>
    </row>
    <row r="26" spans="1:11">
      <c r="K26" s="14"/>
    </row>
    <row r="28" spans="1:11">
      <c r="B28" s="15" t="s">
        <v>17</v>
      </c>
    </row>
    <row r="31" spans="1:11">
      <c r="F31" s="24"/>
      <c r="G31" s="24"/>
      <c r="H31" s="24"/>
      <c r="I31" s="24"/>
      <c r="J31" s="24"/>
    </row>
    <row r="32" spans="1:11">
      <c r="F32" s="25" t="s">
        <v>18</v>
      </c>
      <c r="G32" s="25"/>
      <c r="H32" s="25"/>
      <c r="I32" s="25"/>
      <c r="J32" s="25"/>
    </row>
  </sheetData>
  <mergeCells count="15">
    <mergeCell ref="A25:F25"/>
    <mergeCell ref="F31:J31"/>
    <mergeCell ref="F32:J32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2023-09-12T09:09:52Z</dcterms:modified>
</cp:coreProperties>
</file>