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140" activeTab="3"/>
  </bookViews>
  <sheets>
    <sheet name="Instrukcja" sheetId="36" r:id="rId1"/>
    <sheet name="I Wprowadzenie" sheetId="26" r:id="rId2"/>
    <sheet name="II Dod.inf.i objaśn." sheetId="6" r:id="rId3"/>
    <sheet name="1.1" sheetId="7" r:id="rId4"/>
    <sheet name="1.2" sheetId="8" r:id="rId5"/>
    <sheet name="1.3" sheetId="30" r:id="rId6"/>
    <sheet name="1.4" sheetId="10" r:id="rId7"/>
    <sheet name="1.5" sheetId="29" r:id="rId8"/>
    <sheet name="1.6" sheetId="12" r:id="rId9"/>
    <sheet name="1.7" sheetId="13" r:id="rId10"/>
    <sheet name="1.8" sheetId="14" r:id="rId11"/>
    <sheet name="1.9" sheetId="15" r:id="rId12"/>
    <sheet name="1.10" sheetId="32" r:id="rId13"/>
    <sheet name="1.11" sheetId="16" r:id="rId14"/>
    <sheet name="1.12" sheetId="31" r:id="rId15"/>
    <sheet name="1.13" sheetId="19" r:id="rId16"/>
    <sheet name="1.14" sheetId="33" r:id="rId17"/>
    <sheet name="1.15" sheetId="34" r:id="rId18"/>
    <sheet name="1.16" sheetId="35" r:id="rId19"/>
    <sheet name="2.1" sheetId="23" r:id="rId20"/>
    <sheet name="2.2" sheetId="37" r:id="rId21"/>
    <sheet name="2.3" sheetId="25" r:id="rId22"/>
    <sheet name="2.5" sheetId="27" r:id="rId23"/>
    <sheet name="2.4" sheetId="38" r:id="rId24"/>
    <sheet name="3." sheetId="28" r:id="rId25"/>
  </sheets>
  <definedNames>
    <definedName name="_xlnm._FilterDatabase" localSheetId="1" hidden="1">'I Wprowadzenie'!$A$5:$B$5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7" l="1"/>
  <c r="G5" i="8"/>
  <c r="J16" i="12"/>
  <c r="J13" i="12"/>
  <c r="J12" i="12"/>
  <c r="J6" i="12"/>
  <c r="J7" i="12"/>
  <c r="J5" i="12"/>
  <c r="I13" i="12"/>
  <c r="I12" i="12"/>
  <c r="I6" i="12"/>
  <c r="I7" i="12"/>
  <c r="I4" i="12"/>
  <c r="I5" i="12"/>
  <c r="J4" i="12"/>
  <c r="C5" i="25"/>
  <c r="C8" i="25"/>
  <c r="D8" i="25"/>
  <c r="D14" i="25"/>
  <c r="D17" i="25"/>
  <c r="C17" i="25"/>
  <c r="C7" i="37"/>
  <c r="D7" i="37"/>
  <c r="B7" i="37"/>
  <c r="D9" i="15"/>
  <c r="P7" i="7"/>
  <c r="R7" i="7" s="1"/>
  <c r="I10" i="7"/>
  <c r="J10" i="7"/>
  <c r="Q6" i="7"/>
  <c r="R8" i="7" l="1"/>
  <c r="R6" i="7" s="1"/>
  <c r="P11" i="7"/>
  <c r="R11" i="7" s="1"/>
  <c r="P8" i="7"/>
  <c r="C14" i="25"/>
  <c r="G6" i="14"/>
  <c r="G4" i="13"/>
  <c r="G7" i="13"/>
  <c r="G5" i="13" s="1"/>
  <c r="G8" i="13"/>
  <c r="G9" i="13"/>
  <c r="G10" i="13"/>
  <c r="G6" i="13"/>
  <c r="C5" i="13"/>
  <c r="P16" i="7"/>
  <c r="P17" i="7"/>
  <c r="P18" i="7"/>
  <c r="P19" i="7"/>
  <c r="P20" i="7"/>
  <c r="P15" i="7"/>
  <c r="P14" i="7"/>
  <c r="P13" i="7"/>
  <c r="P12" i="7"/>
  <c r="R12" i="7" s="1"/>
  <c r="M10" i="7"/>
  <c r="O10" i="7"/>
  <c r="N10" i="7"/>
  <c r="F10" i="7"/>
  <c r="E10" i="7"/>
  <c r="D10" i="7"/>
  <c r="C10" i="7"/>
  <c r="G12" i="7"/>
  <c r="G13" i="7"/>
  <c r="G14" i="7"/>
  <c r="G15" i="7"/>
  <c r="G16" i="7"/>
  <c r="G17" i="7"/>
  <c r="G18" i="7"/>
  <c r="G19" i="7"/>
  <c r="G20" i="7"/>
  <c r="G11" i="7"/>
  <c r="K7" i="7"/>
  <c r="K6" i="7" s="1"/>
  <c r="K8" i="7"/>
  <c r="G8" i="7"/>
  <c r="L8" i="7" s="1"/>
  <c r="S8" i="7" s="1"/>
  <c r="G7" i="7"/>
  <c r="G6" i="7" s="1"/>
  <c r="M6" i="7"/>
  <c r="Q10" i="7"/>
  <c r="Q9" i="7" s="1"/>
  <c r="Q21" i="7" s="1"/>
  <c r="C6" i="7"/>
  <c r="F6" i="7"/>
  <c r="G10" i="7" l="1"/>
  <c r="L7" i="7"/>
  <c r="P10" i="7"/>
  <c r="P9" i="7" s="1"/>
  <c r="R13" i="7"/>
  <c r="R14" i="7"/>
  <c r="R15" i="7"/>
  <c r="R16" i="7"/>
  <c r="R17" i="7"/>
  <c r="R18" i="7"/>
  <c r="R19" i="7"/>
  <c r="R20" i="7"/>
  <c r="H10" i="7"/>
  <c r="S7" i="7" l="1"/>
  <c r="L6" i="7"/>
  <c r="R10" i="7"/>
  <c r="R9" i="7" s="1"/>
  <c r="R21" i="7" s="1"/>
  <c r="C11" i="33"/>
  <c r="C16" i="10"/>
  <c r="S6" i="7" l="1"/>
  <c r="P6" i="7"/>
  <c r="P21" i="7" s="1"/>
  <c r="J6" i="7"/>
  <c r="H6" i="7"/>
  <c r="E4" i="23" l="1"/>
  <c r="E5" i="23"/>
  <c r="E6" i="23"/>
  <c r="E3" i="23"/>
  <c r="E7" i="23" l="1"/>
  <c r="C9" i="19" l="1"/>
  <c r="D9" i="19"/>
  <c r="C3" i="19"/>
  <c r="D10" i="15"/>
  <c r="D11" i="15"/>
  <c r="E12" i="15"/>
  <c r="F12" i="15"/>
  <c r="G12" i="15"/>
  <c r="C12" i="15"/>
  <c r="F9" i="32"/>
  <c r="E9" i="32"/>
  <c r="D9" i="32"/>
  <c r="C9" i="32"/>
  <c r="E11" i="31"/>
  <c r="C7" i="34"/>
  <c r="E11" i="33"/>
  <c r="D11" i="33"/>
  <c r="E16" i="10"/>
  <c r="F16" i="10"/>
  <c r="G16" i="10"/>
  <c r="D16" i="10"/>
  <c r="H10" i="8"/>
  <c r="F10" i="8"/>
  <c r="G6" i="8"/>
  <c r="G7" i="8"/>
  <c r="G8" i="8"/>
  <c r="G9" i="8"/>
  <c r="C10" i="8"/>
  <c r="F10" i="30"/>
  <c r="F9" i="30"/>
  <c r="F8" i="30"/>
  <c r="E7" i="30"/>
  <c r="D7" i="30"/>
  <c r="C7" i="30"/>
  <c r="F6" i="30"/>
  <c r="F5" i="30"/>
  <c r="F4" i="30"/>
  <c r="F3" i="30"/>
  <c r="D12" i="15" l="1"/>
  <c r="G10" i="8"/>
  <c r="F7" i="30"/>
  <c r="F10" i="29"/>
  <c r="E10" i="29"/>
  <c r="D10" i="29"/>
  <c r="C10" i="29"/>
  <c r="K15" i="7" l="1"/>
  <c r="L15" i="7" s="1"/>
  <c r="S15" i="7" s="1"/>
  <c r="K16" i="7"/>
  <c r="L16" i="7" s="1"/>
  <c r="S16" i="7" s="1"/>
  <c r="K17" i="7"/>
  <c r="L17" i="7" s="1"/>
  <c r="S17" i="7" s="1"/>
  <c r="K18" i="7"/>
  <c r="L18" i="7" s="1"/>
  <c r="S18" i="7" s="1"/>
  <c r="K19" i="7"/>
  <c r="L19" i="7" s="1"/>
  <c r="S19" i="7" s="1"/>
  <c r="K20" i="7"/>
  <c r="L20" i="7" s="1"/>
  <c r="S20" i="7" s="1"/>
  <c r="I6" i="7"/>
  <c r="D6" i="7"/>
  <c r="E6" i="7"/>
  <c r="D5" i="25" l="1"/>
  <c r="D7" i="23" l="1"/>
  <c r="C7" i="23"/>
  <c r="G7" i="14" l="1"/>
  <c r="G8" i="14"/>
  <c r="G9" i="14"/>
  <c r="G10" i="14"/>
  <c r="G11" i="14"/>
  <c r="D12" i="14"/>
  <c r="E12" i="14"/>
  <c r="F12" i="14"/>
  <c r="C12" i="14"/>
  <c r="E9" i="7"/>
  <c r="E21" i="7" s="1"/>
  <c r="H9" i="7"/>
  <c r="H21" i="7" s="1"/>
  <c r="I9" i="7"/>
  <c r="I21" i="7" s="1"/>
  <c r="J9" i="7"/>
  <c r="J21" i="7" s="1"/>
  <c r="N9" i="7"/>
  <c r="O9" i="7"/>
  <c r="O21" i="7" s="1"/>
  <c r="C9" i="7"/>
  <c r="C21" i="7" s="1"/>
  <c r="M9" i="7"/>
  <c r="F9" i="7"/>
  <c r="F21" i="7" s="1"/>
  <c r="D3" i="19"/>
  <c r="E11" i="16"/>
  <c r="G11" i="13"/>
  <c r="M21" i="7" l="1"/>
  <c r="G12" i="14"/>
  <c r="D9" i="7"/>
  <c r="D5" i="13"/>
  <c r="D11" i="13" s="1"/>
  <c r="E5" i="13"/>
  <c r="E11" i="13" s="1"/>
  <c r="F5" i="13"/>
  <c r="F11" i="13" s="1"/>
  <c r="C11" i="13"/>
  <c r="K11" i="7"/>
  <c r="K13" i="7"/>
  <c r="L13" i="7" s="1"/>
  <c r="S13" i="7" s="1"/>
  <c r="K12" i="7"/>
  <c r="L12" i="7" s="1"/>
  <c r="S12" i="7" s="1"/>
  <c r="K14" i="7"/>
  <c r="L14" i="7" s="1"/>
  <c r="S14" i="7" s="1"/>
  <c r="E10" i="8"/>
  <c r="D10" i="8"/>
  <c r="K10" i="7" l="1"/>
  <c r="K9" i="7" s="1"/>
  <c r="K21" i="7" s="1"/>
  <c r="L11" i="7"/>
  <c r="D21" i="7"/>
  <c r="G21" i="7" s="1"/>
  <c r="G9" i="7"/>
  <c r="L10" i="7" l="1"/>
  <c r="S11" i="7"/>
  <c r="D4" i="12"/>
  <c r="E4" i="12"/>
  <c r="F4" i="12"/>
  <c r="G4" i="12"/>
  <c r="H4" i="12"/>
  <c r="C4" i="12"/>
  <c r="D11" i="12"/>
  <c r="E11" i="12"/>
  <c r="F11" i="12"/>
  <c r="G11" i="12"/>
  <c r="H11" i="12"/>
  <c r="I11" i="12"/>
  <c r="J11" i="12"/>
  <c r="C11" i="12"/>
  <c r="L9" i="7" l="1"/>
  <c r="S10" i="7"/>
  <c r="H16" i="12"/>
  <c r="F16" i="12"/>
  <c r="D16" i="12"/>
  <c r="C16" i="12"/>
  <c r="I16" i="12"/>
  <c r="G16" i="12"/>
  <c r="E16" i="12"/>
  <c r="L21" i="7" l="1"/>
  <c r="S21" i="7" s="1"/>
  <c r="S9" i="7"/>
</calcChain>
</file>

<file path=xl/sharedStrings.xml><?xml version="1.0" encoding="utf-8"?>
<sst xmlns="http://schemas.openxmlformats.org/spreadsheetml/2006/main" count="541" uniqueCount="368">
  <si>
    <t>Lp</t>
  </si>
  <si>
    <t>x</t>
  </si>
  <si>
    <t>…</t>
  </si>
  <si>
    <t>Sporządził: ….</t>
  </si>
  <si>
    <t>I</t>
  </si>
  <si>
    <t>……</t>
  </si>
  <si>
    <t>II</t>
  </si>
  <si>
    <t>…..</t>
  </si>
  <si>
    <t>……..</t>
  </si>
  <si>
    <t>powyżej 5 lat</t>
  </si>
  <si>
    <t>powyżej 1 roku do 3 lat</t>
  </si>
  <si>
    <t>powyżej 3 do 5 lat</t>
  </si>
  <si>
    <t>a)</t>
  </si>
  <si>
    <t>b)</t>
  </si>
  <si>
    <t>c)</t>
  </si>
  <si>
    <t>Nazwa grupy rodzajowej środków trwałych, wartości niematerialnych i prawnych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</si>
  <si>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</si>
  <si>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</si>
  <si>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</si>
  <si>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</si>
  <si>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</si>
  <si>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</si>
  <si>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</si>
  <si>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</si>
  <si>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</si>
  <si>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</si>
  <si>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</si>
  <si>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</si>
  <si>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Razem zwiekszenia (4+5+6)</t>
  </si>
  <si>
    <t>Razem zmniejszenia (8+9+10)</t>
  </si>
  <si>
    <t>Umorzenie na początek roku obrotowego</t>
  </si>
  <si>
    <t>Zwiększenia w ciągu roku</t>
  </si>
  <si>
    <t>amortyzacja danego roku</t>
  </si>
  <si>
    <t>13</t>
  </si>
  <si>
    <t>14</t>
  </si>
  <si>
    <t>15</t>
  </si>
  <si>
    <t>16</t>
  </si>
  <si>
    <t>17</t>
  </si>
  <si>
    <t xml:space="preserve">Lp </t>
  </si>
  <si>
    <t>Lp.</t>
  </si>
  <si>
    <t xml:space="preserve"> 1.6 Liczba oraz wartość posiadanych papierów wartościowych, w tym akcji i udziałów oraz dłużnych papierów wartościowych</t>
  </si>
  <si>
    <t>Wyszczególnienie</t>
  </si>
  <si>
    <t>Rodzaj/Podmiot</t>
  </si>
  <si>
    <t xml:space="preserve">ilość </t>
  </si>
  <si>
    <t>wartość</t>
  </si>
  <si>
    <t>Zwiększenia</t>
  </si>
  <si>
    <t>Zmniejszenia</t>
  </si>
  <si>
    <t>Udziały</t>
  </si>
  <si>
    <t>1.1</t>
  </si>
  <si>
    <t>1.2</t>
  </si>
  <si>
    <t>Akcje</t>
  </si>
  <si>
    <t>2.1</t>
  </si>
  <si>
    <t>18</t>
  </si>
  <si>
    <t xml:space="preserve">Wyszczególnienie </t>
  </si>
  <si>
    <t>Grunty</t>
  </si>
  <si>
    <t xml:space="preserve"> 1.1. </t>
  </si>
  <si>
    <t xml:space="preserve"> 1.2.</t>
  </si>
  <si>
    <t xml:space="preserve"> 1.3.</t>
  </si>
  <si>
    <t>Środki transportu</t>
  </si>
  <si>
    <t xml:space="preserve"> 1.4. </t>
  </si>
  <si>
    <t xml:space="preserve"> 1.5.</t>
  </si>
  <si>
    <t>Inne środki trwałe</t>
  </si>
  <si>
    <t>Urzadzenia techniczne i maszyny</t>
  </si>
  <si>
    <t>Budynki, lokale  i obiekty inżynierii lądowej i wodnej</t>
  </si>
  <si>
    <t xml:space="preserve"> Wartości niematerialne i prawne</t>
  </si>
  <si>
    <t xml:space="preserve"> Środki trwałe</t>
  </si>
  <si>
    <t>1.1.</t>
  </si>
  <si>
    <t xml:space="preserve"> Środki transportu</t>
  </si>
  <si>
    <t xml:space="preserve"> 1.4.</t>
  </si>
  <si>
    <t xml:space="preserve"> Środki trwałe w budowie  (inwestycje)</t>
  </si>
  <si>
    <t xml:space="preserve"> Zaliczki na środki trwałe w budowie (inwestycje)</t>
  </si>
  <si>
    <t xml:space="preserve"> Długoterminowe aktywa finansowe</t>
  </si>
  <si>
    <t>Akcje i udziały</t>
  </si>
  <si>
    <t xml:space="preserve"> Inne papiery wartościowe </t>
  </si>
  <si>
    <t>2.</t>
  </si>
  <si>
    <t xml:space="preserve"> Inne długoterminowe aktywa finansowe</t>
  </si>
  <si>
    <t>3.</t>
  </si>
  <si>
    <t>Aktualna wartość rynkowa*</t>
  </si>
  <si>
    <t>Zmiany</t>
  </si>
  <si>
    <t>zmniejszenia</t>
  </si>
  <si>
    <t>Grupa wg KRŚT</t>
  </si>
  <si>
    <t>Zmiany w trakcie roku obrotowego</t>
  </si>
  <si>
    <t>zwiększenia</t>
  </si>
  <si>
    <t>Zmiany stanu odpisów w ciągu roku obrotowego</t>
  </si>
  <si>
    <t xml:space="preserve">zwiekszenie </t>
  </si>
  <si>
    <t>wykorzystanie</t>
  </si>
  <si>
    <t>rozwiązanie</t>
  </si>
  <si>
    <t>Grupa należności</t>
  </si>
  <si>
    <t>1.8. Dane o stanie rezerw według celu ich utworzenia na początek roku obrotowego, zwiększeniach, wykorzystaniu, rozwiązaniu i stanie końcowym</t>
  </si>
  <si>
    <t>Należności z tyt. dostaw i usług</t>
  </si>
  <si>
    <t>Należności od budżetów</t>
  </si>
  <si>
    <t>Należności z tyt.ubezpieczeń                                   i innych świadczeń</t>
  </si>
  <si>
    <t>Pozostałe należności</t>
  </si>
  <si>
    <t>Należności  długoterminowe</t>
  </si>
  <si>
    <t>Należności  krótkoterrminowe</t>
  </si>
  <si>
    <t>(3+4-5-6)</t>
  </si>
  <si>
    <t>1.</t>
  </si>
  <si>
    <t>4.</t>
  </si>
  <si>
    <t>5.</t>
  </si>
  <si>
    <t>powyżej 1roku do 3 lat</t>
  </si>
  <si>
    <t>powyżej 3 lat do 5 lat</t>
  </si>
  <si>
    <t>1.15 Kwota wypłaconych środków pieniężnych na świadczenia pracownicze</t>
  </si>
  <si>
    <t>wartość zabezpieczenia</t>
  </si>
  <si>
    <t>forma zabezpieczenia</t>
  </si>
  <si>
    <t xml:space="preserve">wartość </t>
  </si>
  <si>
    <t>Kwota zobowiązań zabezpieczonych otrzymanymi gwarancjami i poręczeniami</t>
  </si>
  <si>
    <t>Czynne rozliczenia międzyokresowe</t>
  </si>
  <si>
    <t>II.</t>
  </si>
  <si>
    <t>I.</t>
  </si>
  <si>
    <t>Bierne rozliczenia międzyokresowe</t>
  </si>
  <si>
    <t>1.13 Wykaz istotnych pozycji czynnych i biernych rozliczeń międzyokresowych, w tym kwota czynnych rozliczeń międzyokresowych kosztów stanowiących różnicę między wartością otrzymanych finansowych składników aktywów a zobowiązaniem zapłaty za nie.</t>
  </si>
  <si>
    <t xml:space="preserve"> Grunty</t>
  </si>
  <si>
    <t xml:space="preserve"> Inne środki trwałe</t>
  </si>
  <si>
    <t>1.3 Kwota dokonanych w trakcie roku obrotowego odpisów aktualizujących wartość aktywów trwałych odrębnie dla długoterminowych aktywów niefinansowych oraz długoterminowych aktywów finansowych</t>
  </si>
  <si>
    <t>19</t>
  </si>
  <si>
    <t>Rozliczenia z tyt.środków na wydatki budż.i z tyt. dochodów budż.</t>
  </si>
  <si>
    <t>Róznica zobowiązania z wyceny leasingu</t>
  </si>
  <si>
    <t>Wartość zobowiązania kwalifikowana wg przepisów podatkowych jako leasing operacyjny</t>
  </si>
  <si>
    <t>Wartość zobowiązania kwalifikowana wg przepisów ustawy o rachunkowości jako leasing finansowy lub zwrotny</t>
  </si>
  <si>
    <t>Rodzaj zapasów</t>
  </si>
  <si>
    <t>Mateiały</t>
  </si>
  <si>
    <t>Towary</t>
  </si>
  <si>
    <t>Wartość zapasów</t>
  </si>
  <si>
    <t>Wysokość odpisów aktualizujących zapasy</t>
  </si>
  <si>
    <t>odsetki</t>
  </si>
  <si>
    <t>różnice kursowe</t>
  </si>
  <si>
    <t>1.7 Dane o odpisach aktualizujących wartość należności, ze wskazaniem stanu na początek roku obrotowego, zwiększeniach, wykorzystaniu, rozwiązaniu i stanie na koniec roku obrotowego oraz należnościach.</t>
  </si>
  <si>
    <t>Zmiany stanu rezerw w ciągu roku obrotowego</t>
  </si>
  <si>
    <t>razem</t>
  </si>
  <si>
    <t>..</t>
  </si>
  <si>
    <t xml:space="preserve">Stan zobowiązania na koniec roku obrotowego                                    </t>
  </si>
  <si>
    <t>1.11  Łączna kwota zobowiązań zabezpieczonych na majątku jednostki ze wskazaniem charakteru i formy tych zabezpieczeń.</t>
  </si>
  <si>
    <t>Półprodukty i produkty w toku</t>
  </si>
  <si>
    <t>Produkty gotowe</t>
  </si>
  <si>
    <t>1.5  Wartość nieamortyzowanych lub nieumarzanych przez jednostkę środków trwałych, używanych na podstawie umów najmu, dzierżawy i innych umów, w tym z tytułu umów leasingu.</t>
  </si>
  <si>
    <t>1.1 Szczegółowy zakres zmian wartości grup rodzajowych środków trwałych, wartości niematerialnych i prawnych, zawierający stan tych aktywów na początek roku obrotowego, zwiększenia i zmniejszenia z tytułu: aktualizacji wartości, nabycia, rozchodu, przemieszczenia wewnętrznego oraz stan końcowy, a dla majątku amortyzowanego - podobne przedstawienie stanów i tytułów zmian dotychczasowej amortyzacji lub umorzenia.</t>
  </si>
  <si>
    <t xml:space="preserve">Zwiększenia </t>
  </si>
  <si>
    <t xml:space="preserve">Zmniejszenia </t>
  </si>
  <si>
    <t>nabycie</t>
  </si>
  <si>
    <t>przemieszczenia wewnętrzne</t>
  </si>
  <si>
    <t>rozchody</t>
  </si>
  <si>
    <t>razem środki trwałe</t>
  </si>
  <si>
    <t>….</t>
  </si>
  <si>
    <t>1.14 Łączna kwota otrzymanych przez jednostkę gwarancji i poręczeń niewykazanych w bilansie.</t>
  </si>
  <si>
    <t>Wyszczególnienie otrzymanej gwarancji/ poręczenia</t>
  </si>
  <si>
    <t xml:space="preserve">zwiększenia </t>
  </si>
  <si>
    <t>1.10   Kwota zobowiązań w sytuacji gdy jednostka kwalifikuje umowy leasingu zgodnie z przepisami podatkowymi (leasing   operacyjny), a według przepisów o rachunkowości byłby to leasing finansowy lub zwrotny z podziałem na kwotę zobowiązań  z tytułu leasingu finansowego lub leasingu zwrotnego.</t>
  </si>
  <si>
    <t>INFORMACJA DODATKOWA</t>
  </si>
  <si>
    <t xml:space="preserve"> </t>
  </si>
  <si>
    <t>1.3</t>
  </si>
  <si>
    <t>1.4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</si>
  <si>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</si>
  <si>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</si>
  <si>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</si>
  <si>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</si>
  <si>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</si>
  <si>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</si>
  <si>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</si>
  <si>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</si>
  <si>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</si>
  <si>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</si>
  <si>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</si>
  <si>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</si>
  <si>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</si>
  <si>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</si>
  <si>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</si>
  <si>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2.1.</t>
  </si>
  <si>
    <t>2.2.</t>
  </si>
  <si>
    <t>2.3.</t>
  </si>
  <si>
    <t>2.4.</t>
  </si>
  <si>
    <t>2.5.</t>
  </si>
  <si>
    <t>.....................................</t>
  </si>
  <si>
    <t>......................................</t>
  </si>
  <si>
    <t>..........................................</t>
  </si>
  <si>
    <t>(główny księgowy)</t>
  </si>
  <si>
    <t>(rok, miesiąc, dzień)</t>
  </si>
  <si>
    <t>2.1  Wysokość odpisów aktualizujących wartość zapasów</t>
  </si>
  <si>
    <t>2.2  Koszt wytworzenia środków trwałych w budowie, w tym odsetki oraz różnice kursowe, które powiększyły koszt wytworzenia środków trwałych w budowie w roku obrotowym</t>
  </si>
  <si>
    <t>nie dotyczy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</si>
  <si>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 wewnętrznego oraz stan końcowy, a dla majątku amortyzowanego - podobne przedstawienie stanów i tytułów zmian dotychczasowej amortyzacji lub umorzenia</t>
  </si>
  <si>
    <t>kwotę dokonanych w trakcie roku obrotowego odpisów aktualizujących wartość aktywów trwałych odrębnie dla długoterminowych aktywów niefinansowych oraz długoterminowych aktywów finansowych</t>
  </si>
  <si>
    <t>wartość gruntów użytkowanych wieczyście</t>
  </si>
  <si>
    <t>wartość nieamortyzowanych lub nieumarzanych przez jednostkę środków trwałych, używanych na podstawie umów najmu, dzierżawy i innych umów, w tym z tytułu umów leasingu</t>
  </si>
  <si>
    <t>liczbę oraz wartość posiadanych papierów wartościowych, w tym akcji i udziałów oraz dłużnych papierów wartościowych</t>
  </si>
  <si>
    <t>dane o odpisach aktualizujących wartość należności, ze wskazaniem stanu na początek roku obrotowego, zwiększeniach, wykorzystaniu, rozwiązaniu i stanie na koniec roku obrotowego, z uwzględnieniem należności finansowych jednostek samorządu terytorialnego (stan pożyczek zagrożonych)</t>
  </si>
  <si>
    <t>Przychody*</t>
  </si>
  <si>
    <t xml:space="preserve">II </t>
  </si>
  <si>
    <t>Koszty *</t>
  </si>
  <si>
    <t>2.3 Kwota i charakter poszczególnych pozycji przychodów lub kosztów o nadzwyczajnej wartości lub które wystąpiły incydentalnie.</t>
  </si>
  <si>
    <t>Przychody o nadzwyczajnej wartości, w tym**:</t>
  </si>
  <si>
    <t>Przychody incydentalne, w tym***:</t>
  </si>
  <si>
    <t>Koszty o nadzwyczajnej wartości, w tym**:</t>
  </si>
  <si>
    <t>Koszty incydentalne, w tym***:</t>
  </si>
  <si>
    <t>Licencje i programy</t>
  </si>
  <si>
    <t xml:space="preserve"> Budynki, lokale  </t>
  </si>
  <si>
    <t>Obiekty inżynierii lądowej i wodnej</t>
  </si>
  <si>
    <t xml:space="preserve"> 1.1.</t>
  </si>
  <si>
    <t xml:space="preserve"> 1.7.</t>
  </si>
  <si>
    <t xml:space="preserve"> 1.8. </t>
  </si>
  <si>
    <t xml:space="preserve"> 1.9. </t>
  </si>
  <si>
    <t>Inwentarz żywy</t>
  </si>
  <si>
    <t xml:space="preserve"> 1.6.</t>
  </si>
  <si>
    <t xml:space="preserve"> Kotły i maszyny energetyczne</t>
  </si>
  <si>
    <t xml:space="preserve"> Urzadzenia techniczne</t>
  </si>
  <si>
    <t>Pozostałe wart.niem.i prawne</t>
  </si>
  <si>
    <t>Wartość początkowa (brutto) -stan na początek roku obrotowego</t>
  </si>
  <si>
    <t xml:space="preserve"> Maszyny i urządzenia  ogólnego zastosowania</t>
  </si>
  <si>
    <t xml:space="preserve"> Maszyny i urządzenia  specjalistyczne</t>
  </si>
  <si>
    <t>1.2 Aktualna wartość rynkowa środków trwałych, w tym dóbr kultury - o ile jednostka dysponuje takimi informacjami</t>
  </si>
  <si>
    <t xml:space="preserve">5.1. </t>
  </si>
  <si>
    <t>5.2.</t>
  </si>
  <si>
    <t>5.3.</t>
  </si>
  <si>
    <t>kwotę zobowiązań w sytuacji gdy jednostka kwalifikuje umowy leasingu zgodnie z przepisami podatkowymi (leasing operacyjny), a według przepisów o rachunkowości byłby to leasing finansowy lub zwrotny z podziałem na kwotę zobowiązań z tytułu leasingu finansowego lub leasingu zwrotnego</t>
  </si>
  <si>
    <t>dane o stanie rezerw według celu ich utworzenia na początek roku obrotowego, zwiększeniach, wykorzystaniu, rozwiązaniu i stanie końcowym</t>
  </si>
  <si>
    <t>łączną kwotę zobowiązań zabezpieczonych na majątku jednostki ze wskazaniem charakteru i formy tych zabezpieczeń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</si>
  <si>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</si>
  <si>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łączną kwotę otrzymanych przez jednostkę gwarancji i poręczeń niewykazanych w bilansie</t>
  </si>
  <si>
    <t>inne informacje</t>
  </si>
  <si>
    <t>wysokość odpisów aktualizujących wartość zapasów</t>
  </si>
  <si>
    <t>koszt wytworzenia środków trwałych w budowie, w tym odsetki oraz różnice kursowe, które powiększyły koszt wytworzenia środków trwałych w budowie w roku obrotowym</t>
  </si>
  <si>
    <t>kwotę i charakter poszczególnych pozycji przychodów lub kosztów o nadzwyczajnej wartości lub które wystąpiły incydentalnie</t>
  </si>
  <si>
    <t>informację o kwocie należności z tytułu podatków realizowanych przez organy podatkowe podległe ministrowi właściwemu do spraw finansów publicznych wykazywanych w sprawozdaniu z wykonania planu dochodów budżetowych</t>
  </si>
  <si>
    <t>Inne informacje niż wymienione powyżej, jeżeli mogłyby w istotny sposób wpłynąć na ocenę sytuacji majątkowej i finansowej oraz wynik finansowy jednostki</t>
  </si>
  <si>
    <t>w tym dobra kultury</t>
  </si>
  <si>
    <t>1.4 Wartość gruntów użytkowanych wieczyście</t>
  </si>
  <si>
    <t xml:space="preserve">Oznaczenie otrzymanej działki </t>
  </si>
  <si>
    <t>lokalizacja,nr</t>
  </si>
  <si>
    <t xml:space="preserve">powierzchnia </t>
  </si>
  <si>
    <t>rodzaju rezerwy wg celu utworzenia</t>
  </si>
  <si>
    <t>Rodzaj świadczenia pracowniczego</t>
  </si>
  <si>
    <t>1.9  Podział zobowiązań  długoterminowych  o pozostałym od dnia bilansowego, przewidywanym umową lub wynikającym z innego tytułu prawnego, okresie spłaty:</t>
  </si>
  <si>
    <t>Okres spłaty</t>
  </si>
  <si>
    <t>wg przedmiotu umowy leasingu</t>
  </si>
  <si>
    <t>forma</t>
  </si>
  <si>
    <t xml:space="preserve">*dane należy przedstawić, jeżeli jednostka posiadaotrzymane poręczenia i gwarancje ujęte w ewidencji pozabilansowej, w przeciwnym razie w wierszu informacji należy wpisać - nie dotyczy.     </t>
  </si>
  <si>
    <t>Odprawy emerytalne</t>
  </si>
  <si>
    <t>Odprawy rentowe</t>
  </si>
  <si>
    <t>Nagrody jubileuszowe</t>
  </si>
  <si>
    <t>Ekwiwalenty za niewykorzystany urlop</t>
  </si>
  <si>
    <t>1.16  Inne informacje*</t>
  </si>
  <si>
    <t xml:space="preserve"> nie dotyczy</t>
  </si>
  <si>
    <t>Inne informacje w części I dotyczą faktu powstania, przekształcenia lub likwidacji jednostki w trakcie roku.</t>
  </si>
  <si>
    <t>6.</t>
  </si>
  <si>
    <t>8.</t>
  </si>
  <si>
    <t xml:space="preserve">Załączone tabele mają postać edytowalną. </t>
  </si>
  <si>
    <t>9.</t>
  </si>
  <si>
    <t>Reguły podstawowe</t>
  </si>
  <si>
    <t>Wyszczególnienie zobowiązania długoterminowego</t>
  </si>
  <si>
    <t>Hipoteka</t>
  </si>
  <si>
    <t>Weksel</t>
  </si>
  <si>
    <t xml:space="preserve">Gwarancja bankowa </t>
  </si>
  <si>
    <t>Gwarancja ubezpieczeniowa</t>
  </si>
  <si>
    <t>* dane należy przedstawić, jeżeli jednostka posiada zobowiązania zabezpieczone na majątku, w przeciwnym razie w wierszu informacji należy wpisać - nie dotyczy.</t>
  </si>
  <si>
    <t>Zastaw</t>
  </si>
  <si>
    <t xml:space="preserve">*dane należy przedstawić, jeżeli jednostka posiada zobowiązania warunkowe, w przeciwnym razie w wierszu informacji należy wpisać - nie dotyczy.                                     </t>
  </si>
  <si>
    <t>Kaucje</t>
  </si>
  <si>
    <t>Wadia</t>
  </si>
  <si>
    <t>Indos weksli</t>
  </si>
  <si>
    <t>Gwarancje</t>
  </si>
  <si>
    <t>Poręczenia</t>
  </si>
  <si>
    <t xml:space="preserve">*dane należy przedstawić, jeżeli jednostka posiada istotne czynne lub bierne rozliczenia międzyokresowe ujęte w ewidencji księgowej, w przeciwnym razie w wierszu informacji należy wpisać - nie dotyczy.     </t>
  </si>
  <si>
    <t>w tym</t>
  </si>
  <si>
    <t>Nie można dodawać ani usuwać ilości kolumn w tabelach.</t>
  </si>
  <si>
    <t>Liczba wierszy dotyczących wyszczególnienia może być zwiększana lub zmniejszana wg potrzeb jednostki  .</t>
  </si>
  <si>
    <t>Dane w wersji papierowej muszą być zgodne z wersją elektroniczną ID.</t>
  </si>
  <si>
    <t>2.5. inne informacje</t>
  </si>
  <si>
    <t xml:space="preserve"> 3. Inne informacje niż wymienione powyżej, jeżeli mogłyby w istotny sposób wpłynąć na ocenę sytuacji majątkowej i finansowej oraz wynik finansowy jednostki</t>
  </si>
  <si>
    <t xml:space="preserve"> 1.0. </t>
  </si>
  <si>
    <r>
      <t xml:space="preserve"> </t>
    </r>
    <r>
      <rPr>
        <b/>
        <sz val="14"/>
        <rFont val="A"/>
      </rPr>
      <t>Dodatkowe informacje i objaśnienia obejmują w szczególności:</t>
    </r>
  </si>
  <si>
    <t>Stan na koniec roku obrotowego</t>
  </si>
  <si>
    <t xml:space="preserve"> (3+4-5) </t>
  </si>
  <si>
    <t>charakter zabezpieczenia</t>
  </si>
  <si>
    <t xml:space="preserve">na majątku trwałym </t>
  </si>
  <si>
    <t>na majątku obrotowym</t>
  </si>
  <si>
    <t xml:space="preserve">  * Należy wymienić poszczególne przychody / koszty wg  nazwy, charakteru, rodzjau lub tytułu.</t>
  </si>
  <si>
    <t>treść opisową umieścić bezpośrednio w pozycji ID;</t>
  </si>
  <si>
    <t xml:space="preserve">w przypadku wypełniania danych w  tabelach - najpierw  uzupełnić tabele w osobnym arkuszu odpowiadającym nr pozycji ID (załączonym w niniejszym skoroszycie) a następnie  skopiować i  wkleić do ID; </t>
  </si>
  <si>
    <t xml:space="preserve">* dane można przedstawić, jeżeli w jednostce wystapiły istotne zdarzenia dotyczące oceny sytuacji majatkowej i finansowej jednostki np. skutków błędów lat poprzednich, w przeciwnym razie w wierszu informacji należy wpisać - nie dotyczy. </t>
  </si>
  <si>
    <t xml:space="preserve">*należy zawrzeć inne bardzo istotne i ważne informacje dla przedstawienia w sposób przejrzysty i jasny sprawozdania, jeżeli istnieją. W przeciwnym razie w wierszu informacji należy wpisać - nie dotyczy. </t>
  </si>
  <si>
    <t>** Przychody / koszty o nadzwyczajnej wartości - to te które mają charakter zysków / strat nadzwyczjanych.</t>
  </si>
  <si>
    <t>2.4  informację o kwocie należności z tytułu podatków realizowanych przez organy podatkowe podległe ministrowi właściwemu do spraw finansów publicznych wykazywanych w sprawozdaniu z wykonania planu dochodów budżetowych *</t>
  </si>
  <si>
    <t>*Informacja nie dotyczy jednostek samorządu terytorialnego.</t>
  </si>
  <si>
    <t>Rzeczowe aktywa trwałe</t>
  </si>
  <si>
    <t>Informacja dodatkowa w formie papierowej musi być podpisana i opieczętowana zgodnie z zasadami obowiązujacymi dla sprawozdania finansowego.</t>
  </si>
  <si>
    <t>7.</t>
  </si>
  <si>
    <t xml:space="preserve">(kierownik jednostki)   </t>
  </si>
  <si>
    <t>Razem zwiekszenia  (14+15)</t>
  </si>
  <si>
    <t>Umorzenie stan na koniec roku obrotowego (13+16-17)</t>
  </si>
  <si>
    <t>aktualizacja i inne tytuły zwiększeń</t>
  </si>
  <si>
    <t>Zmniejszenia umorzenia w ciągu roku</t>
  </si>
  <si>
    <t>4 = (5+6+7)</t>
  </si>
  <si>
    <t>Wyszczególnienie (np. wg.tytułów, rodzjów)</t>
  </si>
  <si>
    <t>Wartość brutto na koniec roku obrotowego               (3+7-11)</t>
  </si>
  <si>
    <t>Wartość netto         (12-18)</t>
  </si>
  <si>
    <r>
      <t xml:space="preserve">Dla potrzeb opisu niniejszej instrukcji przyjmuje się oznaczenie skrótu </t>
    </r>
    <r>
      <rPr>
        <b/>
        <sz val="11"/>
        <rFont val="Arial"/>
        <family val="2"/>
        <charset val="238"/>
      </rPr>
      <t>ID</t>
    </r>
    <r>
      <rPr>
        <sz val="11"/>
        <rFont val="Arial"/>
        <family val="2"/>
        <charset val="238"/>
      </rPr>
      <t xml:space="preserve"> - przez co należy rozumieć Informację dodatkową.</t>
    </r>
  </si>
  <si>
    <t>Różnica wartości                                   (5-3)</t>
  </si>
  <si>
    <t>Wartość odpisów aktualizujących należności na koniec roku</t>
  </si>
  <si>
    <t>Wartość odpisów aktualizujących należności na poczatek roku</t>
  </si>
  <si>
    <t>Stan na koniec roku</t>
  </si>
  <si>
    <t>Stan rezerwy na początek roku</t>
  </si>
  <si>
    <t xml:space="preserve">Wartość zobowiązań  na koniec  roku             </t>
  </si>
  <si>
    <t>Wartość  zobowiązań   na początek roku</t>
  </si>
  <si>
    <t>Zabezpieczenia na majątku jednostki na koniec roku obrotowego</t>
  </si>
  <si>
    <t>Zobowiązania  warunkowe  jednostki na koniec roku</t>
  </si>
  <si>
    <t>Kwota na początek roku</t>
  </si>
  <si>
    <t>Kwota na koniec roku</t>
  </si>
  <si>
    <t>Kwota świadczeń pracowniczych w roku obrotowym</t>
  </si>
  <si>
    <t>Wartość netto zapasów na koniec roku</t>
  </si>
  <si>
    <t>Koszty wytworzenia środków trwałych w budowie w roku obrotowym</t>
  </si>
  <si>
    <t>Kwota w roku obrotowym</t>
  </si>
  <si>
    <r>
      <t xml:space="preserve">Dla umożliwienia sporządzenia </t>
    </r>
    <r>
      <rPr>
        <i/>
        <sz val="12"/>
        <rFont val="Arial"/>
        <family val="2"/>
        <charset val="238"/>
      </rPr>
      <t>łącznej</t>
    </r>
    <r>
      <rPr>
        <sz val="12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>Informacji dodatkowej</t>
    </r>
    <r>
      <rPr>
        <sz val="12"/>
        <rFont val="Arial"/>
        <family val="2"/>
        <charset val="238"/>
      </rPr>
      <t xml:space="preserve"> niezbędne jest zachowanie jednolitych zasad przygotowania danych, a w szczególności należy:</t>
    </r>
  </si>
  <si>
    <r>
      <t xml:space="preserve">jeżeli jednostka nie dysponuje informacjami bądź nie wystepują zdarzenia, o których mowa w danej pozycji ID  należy wpisać - </t>
    </r>
    <r>
      <rPr>
        <b/>
        <sz val="12"/>
        <rFont val="Arial"/>
        <family val="2"/>
        <charset val="238"/>
      </rPr>
      <t xml:space="preserve">nie dotyczy. </t>
    </r>
    <r>
      <rPr>
        <sz val="12"/>
        <rFont val="Arial"/>
        <family val="2"/>
        <charset val="238"/>
      </rPr>
      <t xml:space="preserve">Nie kopiować do tej pozycji "pustej" tabeli bez danych. </t>
    </r>
  </si>
  <si>
    <r>
      <t>W części</t>
    </r>
    <r>
      <rPr>
        <b/>
        <i/>
        <sz val="12"/>
        <rFont val="Arial"/>
        <family val="2"/>
        <charset val="238"/>
      </rPr>
      <t xml:space="preserve"> I Wprowadzenie do sprawozdania finansowego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jednostka wypełnia swoje dane identyfikacyjne. </t>
    </r>
  </si>
  <si>
    <r>
      <t xml:space="preserve"> </t>
    </r>
    <r>
      <rPr>
        <b/>
        <sz val="12"/>
        <rFont val="Arial"/>
        <family val="2"/>
        <charset val="238"/>
      </rPr>
      <t>Wprowadzenie do sprawozdania finansowego, obejmuje w szczególności:</t>
    </r>
  </si>
  <si>
    <r>
      <t xml:space="preserve"> </t>
    </r>
    <r>
      <rPr>
        <sz val="10"/>
        <rFont val="Arial"/>
        <family val="2"/>
        <charset val="238"/>
      </rPr>
      <t>nazwę jednostki</t>
    </r>
  </si>
  <si>
    <t xml:space="preserve"> siedzibę jednostki</t>
  </si>
  <si>
    <r>
      <t xml:space="preserve"> </t>
    </r>
    <r>
      <rPr>
        <sz val="10"/>
        <rFont val="Arial"/>
        <family val="2"/>
        <charset val="238"/>
      </rPr>
      <t>adres jednostki</t>
    </r>
  </si>
  <si>
    <t xml:space="preserve"> podstawowy przedmiot działalności jednostki</t>
  </si>
  <si>
    <t xml:space="preserve"> wskazanie okresu objętego sprawozdaniem</t>
  </si>
  <si>
    <r>
      <t xml:space="preserve"> </t>
    </r>
    <r>
      <rPr>
        <sz val="10"/>
        <rFont val="Arial"/>
        <family val="2"/>
        <charset val="238"/>
      </rPr>
      <t>wskazanie, że sprawozdanie finansowe zawiera dane łączne</t>
    </r>
  </si>
  <si>
    <r>
      <t xml:space="preserve"> </t>
    </r>
    <r>
      <rPr>
        <sz val="10"/>
        <rFont val="Arial"/>
        <family val="2"/>
        <charset val="238"/>
      </rPr>
      <t>omówienie przyjętych zasad (polityki) rachunkowości, w tym metod wyceny aktywów i pasywów (także amortyzacji)</t>
    </r>
  </si>
  <si>
    <r>
      <t xml:space="preserve"> </t>
    </r>
    <r>
      <rPr>
        <sz val="10"/>
        <rFont val="Arial"/>
        <family val="2"/>
        <charset val="238"/>
      </rPr>
      <t>inne informacje</t>
    </r>
  </si>
  <si>
    <r>
      <t xml:space="preserve">Podstawowy przedmiot działalności winien zostać </t>
    </r>
    <r>
      <rPr>
        <u/>
        <sz val="12"/>
        <rFont val="Arial"/>
        <family val="2"/>
        <charset val="238"/>
      </rPr>
      <t xml:space="preserve">krótko określony </t>
    </r>
    <r>
      <rPr>
        <sz val="12"/>
        <rFont val="Arial"/>
        <family val="2"/>
        <charset val="238"/>
      </rPr>
      <t>zgodnie ze statutem lub regulaminem jednostki.</t>
    </r>
  </si>
  <si>
    <r>
      <t>Dla sporządzenia części</t>
    </r>
    <r>
      <rPr>
        <b/>
        <i/>
        <sz val="12"/>
        <rFont val="Arial"/>
        <family val="2"/>
        <charset val="238"/>
      </rPr>
      <t xml:space="preserve"> II</t>
    </r>
    <r>
      <rPr>
        <sz val="12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 xml:space="preserve">Dodatkowe informacje i objaśnienia </t>
    </r>
    <r>
      <rPr>
        <sz val="12"/>
        <rFont val="Arial"/>
        <family val="2"/>
        <charset val="238"/>
      </rPr>
      <t>opracowane są</t>
    </r>
    <r>
      <rPr>
        <b/>
        <i/>
        <sz val="12"/>
        <rFont val="Arial"/>
        <family val="2"/>
        <charset val="238"/>
      </rPr>
      <t xml:space="preserve"> tabele </t>
    </r>
    <r>
      <rPr>
        <sz val="12"/>
        <rFont val="Arial"/>
        <family val="2"/>
        <charset val="238"/>
      </rPr>
      <t>znajdujące się w arkuszach niniejszego załącznika (oznaczone numerem pozycji ID np 1.1, 1.2 ....) a informacje pomocnicze do ich wypełnienia oznaczone (</t>
    </r>
    <r>
      <rPr>
        <b/>
        <sz val="12"/>
        <rFont val="Arial"/>
        <family val="2"/>
        <charset val="238"/>
      </rPr>
      <t xml:space="preserve"> *</t>
    </r>
    <r>
      <rPr>
        <sz val="12"/>
        <rFont val="Arial"/>
        <family val="2"/>
        <charset val="238"/>
      </rPr>
      <t xml:space="preserve"> )  pod tabelami.</t>
    </r>
    <r>
      <rPr>
        <sz val="12"/>
        <color rgb="FFFF0000"/>
        <rFont val="Arial"/>
        <family val="2"/>
        <charset val="238"/>
      </rPr>
      <t xml:space="preserve"> Do części II należy wkleić wypełnione tabele, docelowo do pozycji ID</t>
    </r>
    <r>
      <rPr>
        <sz val="12"/>
        <rFont val="Arial"/>
        <family val="2"/>
        <charset val="238"/>
      </rPr>
      <t xml:space="preserve"> </t>
    </r>
    <r>
      <rPr>
        <u/>
        <sz val="12"/>
        <rFont val="Arial"/>
        <family val="2"/>
        <charset val="238"/>
      </rPr>
      <t xml:space="preserve">bez informacji pomocniczych </t>
    </r>
    <r>
      <rPr>
        <sz val="12"/>
        <rFont val="Arial"/>
        <family val="2"/>
        <charset val="238"/>
      </rPr>
      <t xml:space="preserve">( * ). </t>
    </r>
  </si>
  <si>
    <r>
      <t xml:space="preserve"> </t>
    </r>
    <r>
      <rPr>
        <sz val="9"/>
        <rFont val="Arial"/>
        <family val="2"/>
        <charset val="238"/>
      </rPr>
      <t>aktualną wartość rynkową środków trwałych, w tym dóbr kultury - o ile jednostka dysponuje takimi informacjami</t>
    </r>
  </si>
  <si>
    <r>
      <t xml:space="preserve"> </t>
    </r>
    <r>
      <rPr>
        <sz val="10"/>
        <rFont val="Arial"/>
        <family val="2"/>
        <charset val="238"/>
      </rPr>
      <t>powyżej 1 roku do 3 lat</t>
    </r>
  </si>
  <si>
    <t xml:space="preserve"> powyżej 3 do 5 lat</t>
  </si>
  <si>
    <t xml:space="preserve"> powyżej 5 lat</t>
  </si>
  <si>
    <r>
      <t>ł</t>
    </r>
    <r>
      <rPr>
        <sz val="10"/>
        <rFont val="Arial"/>
        <family val="2"/>
        <charset val="238"/>
      </rPr>
      <t>ączną kwotę zobowiązań warunkowych, w tym również udzielonych przez jednostkę gwarancji i poręczeń, także wekslowych, niewykazanych w bilansie, ze wskazaniem zobowiązań zabezpieczonych na majątku jednostki oraz charakteru i formy tych zabezpieczeń</t>
    </r>
  </si>
  <si>
    <t xml:space="preserve"> kwotę wypłaconych środków pieniężnych na świadczenia pracownicze</t>
  </si>
  <si>
    <r>
      <t>i</t>
    </r>
    <r>
      <rPr>
        <sz val="10"/>
        <rFont val="Arial"/>
        <family val="2"/>
        <charset val="238"/>
      </rPr>
      <t>nne informacje</t>
    </r>
  </si>
  <si>
    <t xml:space="preserve"> podział zobowiązań długoterminowych o pozostałym od dnia bilansowego, przewidywanym umową lub wynikającym z innego tytułu prawnego, okresie spłaty:</t>
  </si>
  <si>
    <r>
      <t xml:space="preserve">W ramach omówienia przyjętych zasad (polityki) rachunkowości, w tym metod wyceny aktywów i pasywów, wskazać </t>
    </r>
    <r>
      <rPr>
        <u/>
        <sz val="12"/>
        <rFont val="Arial"/>
        <family val="2"/>
        <charset val="238"/>
      </rPr>
      <t xml:space="preserve">jedynie te, które różnią się od zasad obligatoryjnych </t>
    </r>
    <r>
      <rPr>
        <sz val="12"/>
        <rFont val="Arial"/>
        <family val="2"/>
        <charset val="238"/>
      </rPr>
      <t>wynikających z ustawy o rachunkowości lub rozporzadzenia, a wynikają ze specyfiki i rodzaju prowadzonej działalności przez jednostkę, a przepisy dopuszczają możliwość wyboru.</t>
    </r>
  </si>
  <si>
    <t>aktualizacja wartości  1)</t>
  </si>
  <si>
    <t>aktualizacja wartości 1)</t>
  </si>
  <si>
    <t>Wartość księgowa ewidencyjna na koniec roku obrotowego</t>
  </si>
  <si>
    <t xml:space="preserve">Stan odpisów na początek roku </t>
  </si>
  <si>
    <t>Stan odpisów na koniec roku</t>
  </si>
  <si>
    <t>Wartość wg stanu na początek roku obrachunkowego</t>
  </si>
  <si>
    <t>Wartość wg stanu na koniec roku                                                               (4+5-6)</t>
  </si>
  <si>
    <t>Wartość na początek roku</t>
  </si>
  <si>
    <t>1.12  Łączna kwota zobowiązań warunkowych, w tym również udzielonych przez jednostkę gwarancji i poręczeń, także wekslowych, niewykazanych w bilansie, ze wskazaniem zobowiązań zabezpieczonych na majątku jednostki oraz charakteru i formy tych zabezpieczeń</t>
  </si>
  <si>
    <t>…......</t>
  </si>
  <si>
    <r>
      <t xml:space="preserve">*** Przychody / koszty incydentalne  - występujące jednorazowo, niepowtarzalnie, których wartość w sposób </t>
    </r>
    <r>
      <rPr>
        <b/>
        <i/>
        <sz val="10"/>
        <rFont val="Arial"/>
        <family val="2"/>
        <charset val="238"/>
      </rPr>
      <t xml:space="preserve">znacznący </t>
    </r>
    <r>
      <rPr>
        <i/>
        <sz val="10"/>
        <rFont val="Arial"/>
        <family val="2"/>
        <charset val="238"/>
      </rPr>
      <t>zasadniczo różni się od przeciętnego poziomu. Dla porównowalności - należy wymienić jakie.</t>
    </r>
  </si>
  <si>
    <t>INSTRUKCJA  sporządzenia INFORMACJI DODATKOWEJ</t>
  </si>
  <si>
    <t>* dane należy przedstawić, jeżeli jednostka posiada zobowiązania z tyt. leasingu odpowiednio przez leasingobiorce kwalifikowane, w przeciwnym razie w wierszu informacji należy wpisać - nie dotyczy.</t>
  </si>
  <si>
    <t>* dane należy przedstawić, jeżeli jednostka posiada zobowiązania długoterminowe, w przeciwnym razie w wierszu informacji należy wpisać - nie dotyczy.</t>
  </si>
  <si>
    <t>* dane należy przedstawić, jeżeli jednostka tworzy rezerwy wykazane na koncie 840, w przeciwnym razie w wierszu informacji należy wpisać - nie dotyczy.</t>
  </si>
  <si>
    <t>* dane należy przedstawić, jeżeli jednostka dokonuje odpisów aktualizujących należności ewidencjonowanych na koncie 290, w przeciwnym razie w wierszu informacji należy wpisać - nie dotyczy.</t>
  </si>
  <si>
    <t>Kwota w roku poporzednim</t>
  </si>
  <si>
    <r>
      <t xml:space="preserve">*dane należy przedstawić tylko te  rodzaje </t>
    </r>
    <r>
      <rPr>
        <b/>
        <i/>
        <sz val="9"/>
        <rFont val="Arial"/>
        <family val="2"/>
        <charset val="238"/>
      </rPr>
      <t>wypłaconych</t>
    </r>
    <r>
      <rPr>
        <i/>
        <sz val="9"/>
        <rFont val="Arial"/>
        <family val="2"/>
        <charset val="238"/>
      </rPr>
      <t xml:space="preserve"> świadczeń pracowniczych, na które (zg. z §14 rozporządzenia w sprawie  rachunkowości i planów kont Dz.U.2020 poz.342)  jednostka nie dokonuje biernego rozliczenia międzyokresowego kosztów.      </t>
    </r>
  </si>
  <si>
    <t xml:space="preserve">Stan na początek roku </t>
  </si>
  <si>
    <t xml:space="preserve">Stan na koniec roku </t>
  </si>
  <si>
    <r>
      <t xml:space="preserve">* dane należy przedstawić, jeżeli </t>
    </r>
    <r>
      <rPr>
        <i/>
        <sz val="9"/>
        <rFont val="Arial"/>
        <family val="2"/>
        <charset val="238"/>
      </rPr>
      <t xml:space="preserve">jednostka </t>
    </r>
    <r>
      <rPr>
        <b/>
        <i/>
        <sz val="9"/>
        <rFont val="Arial"/>
        <family val="2"/>
        <charset val="238"/>
      </rPr>
      <t>posiada</t>
    </r>
    <r>
      <rPr>
        <i/>
        <sz val="9"/>
        <rFont val="Arial"/>
        <family val="2"/>
        <charset val="238"/>
      </rPr>
      <t xml:space="preserve"> papiery wartościowe, w przeciwnym razie w wierszu informacji należy wpisać - </t>
    </r>
    <r>
      <rPr>
        <b/>
        <i/>
        <sz val="9"/>
        <rFont val="Arial"/>
        <family val="2"/>
        <charset val="238"/>
      </rPr>
      <t>nie dotyczy</t>
    </r>
    <r>
      <rPr>
        <i/>
        <sz val="9"/>
        <rFont val="Arial"/>
        <family val="2"/>
        <charset val="238"/>
      </rPr>
      <t>.</t>
    </r>
  </si>
  <si>
    <t>* dane należy przedstawić, jeżeli jednostka na podstawie umowy najmu, dzierżawy lub leasingu operacyjnego używa środki trwałe i nie wystepują w jego ewidencji księgowej. W przeciwnym razie w wierszu informacji należy wpisać - nie dotyczy.</t>
  </si>
  <si>
    <t>* dane należy przedstawić, jeżeli jednostka użytkuje wieczyście grunty, w przeciwnym razie w wierszu informacji należy wpisać - nie dotyczy.</t>
  </si>
  <si>
    <t>* dane należy przedstawić, jeżeli jednostka dysponuje takimi informacjami, w przeciwnym razie w wierszu informacji należy wpisać - nie dotyczy.</t>
  </si>
  <si>
    <r>
      <t xml:space="preserve">* </t>
    </r>
    <r>
      <rPr>
        <i/>
        <sz val="9"/>
        <rFont val="Arial"/>
        <family val="2"/>
        <charset val="238"/>
      </rPr>
      <t>dane w tabeli należy przedstawić, jeżeli jednostka dysponuje takimi informacjami, w przeciwnym razie w wierszu informacji należy wpisać - nie dotyczy.</t>
    </r>
  </si>
  <si>
    <r>
      <t xml:space="preserve">**  </t>
    </r>
    <r>
      <rPr>
        <i/>
        <sz val="9"/>
        <rFont val="Arial"/>
        <family val="2"/>
        <charset val="238"/>
      </rPr>
      <t xml:space="preserve">w tabeli (w kol.od 3 do 12) należy przedstawić zakres zmian wartosci brutto środków trwałych  oraz wartosci niematerialnych i prawnych w podziale na grupy rodzajowe wynikające z kont księgowych 011, 013, 014, 016, 017 i 020, 021. </t>
    </r>
  </si>
  <si>
    <t>do sprawozdania finansowego za 2022 rok</t>
  </si>
  <si>
    <t>1.01-31.12.2022</t>
  </si>
  <si>
    <r>
      <t xml:space="preserve">* </t>
    </r>
    <r>
      <rPr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W 2022 roku nie miała miejsca  Aktualizacja środków trwałych, gdyż odrębne przepisy nie przewidziały takiej możliwości.</t>
    </r>
  </si>
  <si>
    <t>***  podsumowanie kol.15 winno być zgodne z wartoscią Amortyzacji w Rachunku zysków i strat za 2022 rok.</t>
  </si>
  <si>
    <t>* należy przedstawić średnioroczny stan zatrudnienia (liczba osób)  w jednostce za 2022 rok oraz stan zatrudnienia w przeliczeniu na etaty na dzień  31.12.2022 roku</t>
  </si>
  <si>
    <r>
      <t xml:space="preserve">       Jednostki organizacyjne Gminy Miasta Rzeszów sporządzają </t>
    </r>
    <r>
      <rPr>
        <b/>
        <i/>
        <sz val="11"/>
        <rFont val="Arial"/>
        <family val="2"/>
        <charset val="238"/>
      </rPr>
      <t>Informację dodatkową</t>
    </r>
    <r>
      <rPr>
        <sz val="11"/>
        <rFont val="Arial"/>
        <family val="2"/>
        <charset val="238"/>
      </rPr>
      <t xml:space="preserve"> określoną w załączniku  nr 12 do </t>
    </r>
    <r>
      <rPr>
        <i/>
        <sz val="11"/>
        <rFont val="Arial"/>
        <family val="2"/>
        <charset val="238"/>
      </rPr>
      <t>Rozporządzenia Ministra Rozwoju i Finansów z dnia 13 września 2017 roku  (Dz.U. z 2020 r.poz.342 ) w sprawie rachunkowości oraz planów kont dla budżetu państwa, budżetów jednostek samorządu terytorialnego, jednostek budżetowych, samorządowych zakładów budżetowych, państwowych funduszy celowych oraz państwowych jednostek budżetowych mających siedzibę poza granicami Rzeczypospolitej Polskiej</t>
    </r>
    <r>
      <rPr>
        <sz val="11"/>
        <rFont val="Arial"/>
        <family val="2"/>
        <charset val="238"/>
      </rPr>
      <t xml:space="preserve">  w formie papierowej oraz elektronicznej (edytowalnej) zgodnie z  przesłanymi  tabelami  (zał. nr 3 do  pisma znak BU-K.3221.25.2023) na  adresy email  pracowników  Wydziału  Budżetowego  przyjmujących od  danej  jednostki  bieżące  sprawozdania  budżetowe  tj.   Malgozata.Zawisza@erzeszow.pl, Anna.Wasilewska@erzeszow.pl, Bozena.Cielen@erzeszow.pl, Bozena.Ratajczak@erzeszow.pl,   Anna.Pondo@erzeszow.pl .</t>
    </r>
  </si>
  <si>
    <r>
      <t xml:space="preserve">* dane należy przedstawić, </t>
    </r>
    <r>
      <rPr>
        <b/>
        <i/>
        <sz val="10"/>
        <color rgb="FFFF0000"/>
        <rFont val="Arial"/>
        <family val="2"/>
        <charset val="238"/>
      </rPr>
      <t xml:space="preserve">jeżeli </t>
    </r>
    <r>
      <rPr>
        <b/>
        <i/>
        <sz val="10"/>
        <rFont val="Arial"/>
        <family val="2"/>
        <charset val="238"/>
      </rPr>
      <t>jednostka</t>
    </r>
    <r>
      <rPr>
        <b/>
        <i/>
        <sz val="10"/>
        <color rgb="FFFF0000"/>
        <rFont val="Arial"/>
        <family val="2"/>
        <charset val="238"/>
      </rPr>
      <t xml:space="preserve"> dokonuje aktualizacji zapasów</t>
    </r>
    <r>
      <rPr>
        <i/>
        <sz val="10"/>
        <color rgb="FFFF0000"/>
        <rFont val="Arial"/>
        <family val="2"/>
        <charset val="238"/>
      </rPr>
      <t>,</t>
    </r>
    <r>
      <rPr>
        <i/>
        <sz val="10"/>
        <rFont val="Arial"/>
        <family val="2"/>
        <charset val="238"/>
      </rPr>
      <t xml:space="preserve"> w przeciwnym razie nie wypełniać i nie  włączać tabeli -  w wierszu informacji należy wpisać -</t>
    </r>
    <r>
      <rPr>
        <b/>
        <i/>
        <sz val="10"/>
        <rFont val="Arial"/>
        <family val="2"/>
        <charset val="238"/>
      </rPr>
      <t xml:space="preserve"> nie dotyczy</t>
    </r>
    <r>
      <rPr>
        <i/>
        <sz val="10"/>
        <rFont val="Arial"/>
        <family val="2"/>
        <charset val="238"/>
      </rPr>
      <t>.</t>
    </r>
  </si>
  <si>
    <t xml:space="preserve">* należy przedstawić wartość kosztów wytworzenia środków trwałych w budowie wyłącznie w 2022 roku tj. obroty Winien konta 080. W razie braku nakładów w wierszu informacji należy wpisać - nie dotyczy. </t>
  </si>
  <si>
    <t>Zestawienie zmian w funduszu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</si>
</sst>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4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name val="Times New Roman CE"/>
      <family val="1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sz val="12"/>
      <name val="Times New Roman"/>
      <family val="1"/>
      <charset val="238"/>
    </font>
    <font>
      <sz val="10"/>
      <name val="A"/>
    </font>
    <font>
      <sz val="8"/>
      <name val="A"/>
    </font>
    <font>
      <b/>
      <sz val="10"/>
      <name val="A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A"/>
    </font>
    <font>
      <b/>
      <sz val="11"/>
      <name val="A"/>
      <charset val="238"/>
    </font>
    <font>
      <sz val="14"/>
      <name val="A"/>
    </font>
    <font>
      <b/>
      <sz val="14"/>
      <name val="A"/>
    </font>
    <font>
      <sz val="6"/>
      <name val="Arial"/>
      <family val="2"/>
      <charset val="238"/>
    </font>
    <font>
      <i/>
      <sz val="6"/>
      <name val="Arial"/>
      <family val="2"/>
      <charset val="238"/>
    </font>
    <font>
      <b/>
      <sz val="6"/>
      <name val="Arial"/>
      <family val="2"/>
      <charset val="238"/>
    </font>
    <font>
      <b/>
      <i/>
      <sz val="7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u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A"/>
    </font>
    <font>
      <i/>
      <sz val="7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8E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4" fontId="0" fillId="0" borderId="1" xfId="0" applyNumberFormat="1" applyBorder="1"/>
    <xf numFmtId="49" fontId="4" fillId="0" borderId="0" xfId="0" applyNumberFormat="1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4" fontId="3" fillId="0" borderId="1" xfId="0" applyNumberFormat="1" applyFont="1" applyBorder="1"/>
    <xf numFmtId="0" fontId="2" fillId="0" borderId="0" xfId="0" applyFont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6" xfId="0" applyBorder="1"/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5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4" fillId="0" borderId="28" xfId="0" applyFont="1" applyBorder="1"/>
    <xf numFmtId="0" fontId="17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36" xfId="0" applyFont="1" applyBorder="1" applyAlignment="1">
      <alignment vertical="top"/>
    </xf>
    <xf numFmtId="0" fontId="4" fillId="0" borderId="36" xfId="0" applyFont="1" applyBorder="1" applyAlignment="1">
      <alignment horizontal="left" vertical="center" wrapText="1"/>
    </xf>
    <xf numFmtId="4" fontId="3" fillId="0" borderId="36" xfId="0" applyNumberFormat="1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4" fontId="0" fillId="0" borderId="0" xfId="0" applyNumberFormat="1"/>
    <xf numFmtId="0" fontId="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vertical="top"/>
    </xf>
    <xf numFmtId="4" fontId="3" fillId="0" borderId="1" xfId="0" applyNumberFormat="1" applyFont="1" applyBorder="1" applyAlignment="1">
      <alignment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9" fillId="0" borderId="36" xfId="0" applyFont="1" applyBorder="1" applyAlignment="1">
      <alignment horizontal="center" vertical="center"/>
    </xf>
    <xf numFmtId="4" fontId="1" fillId="0" borderId="36" xfId="0" applyNumberFormat="1" applyFont="1" applyBorder="1" applyAlignment="1">
      <alignment vertical="center"/>
    </xf>
    <xf numFmtId="0" fontId="8" fillId="0" borderId="36" xfId="0" applyFont="1" applyBorder="1" applyAlignment="1">
      <alignment horizontal="center"/>
    </xf>
    <xf numFmtId="4" fontId="0" fillId="0" borderId="36" xfId="0" applyNumberFormat="1" applyBorder="1"/>
    <xf numFmtId="0" fontId="21" fillId="0" borderId="26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21" fillId="0" borderId="0" xfId="0" applyFont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4" fontId="0" fillId="0" borderId="36" xfId="0" applyNumberForma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4" fontId="1" fillId="0" borderId="36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5" fillId="0" borderId="36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4" fontId="1" fillId="0" borderId="0" xfId="0" applyNumberFormat="1" applyFont="1" applyAlignment="1">
      <alignment horizontal="right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8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/>
    </xf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49" fontId="27" fillId="3" borderId="12" xfId="0" applyNumberFormat="1" applyFont="1" applyFill="1" applyBorder="1" applyAlignment="1">
      <alignment horizontal="center" vertical="center"/>
    </xf>
    <xf numFmtId="49" fontId="27" fillId="3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4" fontId="4" fillId="2" borderId="8" xfId="1" applyNumberFormat="1" applyFont="1" applyFill="1" applyBorder="1" applyAlignment="1">
      <alignment horizontal="right"/>
    </xf>
    <xf numFmtId="4" fontId="4" fillId="0" borderId="8" xfId="0" applyNumberFormat="1" applyFont="1" applyBorder="1" applyAlignment="1">
      <alignment horizontal="right"/>
    </xf>
    <xf numFmtId="0" fontId="4" fillId="0" borderId="20" xfId="0" applyFont="1" applyBorder="1" applyAlignment="1">
      <alignment vertical="center"/>
    </xf>
    <xf numFmtId="0" fontId="4" fillId="0" borderId="20" xfId="0" applyFont="1" applyBorder="1"/>
    <xf numFmtId="0" fontId="11" fillId="0" borderId="20" xfId="0" applyFont="1" applyBorder="1"/>
    <xf numFmtId="0" fontId="4" fillId="0" borderId="30" xfId="0" applyFont="1" applyBorder="1"/>
    <xf numFmtId="4" fontId="4" fillId="0" borderId="14" xfId="0" applyNumberFormat="1" applyFont="1" applyBorder="1" applyAlignment="1">
      <alignment horizontal="right"/>
    </xf>
    <xf numFmtId="0" fontId="13" fillId="0" borderId="28" xfId="0" applyFont="1" applyBorder="1"/>
    <xf numFmtId="4" fontId="4" fillId="0" borderId="6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 vertical="center"/>
    </xf>
    <xf numFmtId="0" fontId="4" fillId="0" borderId="13" xfId="0" applyFont="1" applyBorder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/>
    </xf>
    <xf numFmtId="49" fontId="15" fillId="3" borderId="12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 wrapText="1"/>
    </xf>
    <xf numFmtId="49" fontId="15" fillId="3" borderId="23" xfId="0" applyNumberFormat="1" applyFont="1" applyFill="1" applyBorder="1" applyAlignment="1">
      <alignment horizontal="center" vertical="center" wrapText="1"/>
    </xf>
    <xf numFmtId="49" fontId="15" fillId="3" borderId="45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vertical="center"/>
    </xf>
    <xf numFmtId="0" fontId="27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15" fillId="6" borderId="12" xfId="0" applyNumberFormat="1" applyFont="1" applyFill="1" applyBorder="1" applyAlignment="1">
      <alignment horizontal="center" vertical="center" wrapText="1"/>
    </xf>
    <xf numFmtId="49" fontId="15" fillId="6" borderId="18" xfId="0" applyNumberFormat="1" applyFont="1" applyFill="1" applyBorder="1" applyAlignment="1">
      <alignment horizontal="center" vertical="center" wrapText="1"/>
    </xf>
    <xf numFmtId="49" fontId="15" fillId="6" borderId="13" xfId="0" applyNumberFormat="1" applyFont="1" applyFill="1" applyBorder="1" applyAlignment="1">
      <alignment horizontal="center" vertical="center" wrapText="1"/>
    </xf>
    <xf numFmtId="49" fontId="15" fillId="6" borderId="1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/>
    <xf numFmtId="4" fontId="4" fillId="4" borderId="1" xfId="0" applyNumberFormat="1" applyFont="1" applyFill="1" applyBorder="1"/>
    <xf numFmtId="4" fontId="12" fillId="4" borderId="13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12" fillId="4" borderId="30" xfId="0" applyNumberFormat="1" applyFont="1" applyFill="1" applyBorder="1" applyAlignment="1">
      <alignment vertical="center"/>
    </xf>
    <xf numFmtId="4" fontId="28" fillId="4" borderId="13" xfId="0" applyNumberFormat="1" applyFont="1" applyFill="1" applyBorder="1" applyAlignment="1">
      <alignment vertical="center"/>
    </xf>
    <xf numFmtId="4" fontId="12" fillId="4" borderId="12" xfId="0" applyNumberFormat="1" applyFont="1" applyFill="1" applyBorder="1" applyAlignment="1">
      <alignment vertical="center"/>
    </xf>
    <xf numFmtId="4" fontId="11" fillId="4" borderId="13" xfId="0" applyNumberFormat="1" applyFont="1" applyFill="1" applyBorder="1" applyAlignment="1">
      <alignment vertical="center"/>
    </xf>
    <xf numFmtId="4" fontId="12" fillId="4" borderId="14" xfId="0" applyNumberFormat="1" applyFont="1" applyFill="1" applyBorder="1" applyAlignment="1">
      <alignment vertical="center"/>
    </xf>
    <xf numFmtId="4" fontId="12" fillId="4" borderId="23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4" fillId="0" borderId="11" xfId="0" applyNumberFormat="1" applyFont="1" applyBorder="1" applyAlignment="1">
      <alignment horizontal="right"/>
    </xf>
    <xf numFmtId="0" fontId="30" fillId="0" borderId="0" xfId="0" applyFont="1"/>
    <xf numFmtId="0" fontId="31" fillId="0" borderId="0" xfId="0" applyFont="1" applyAlignment="1">
      <alignment horizontal="left" vertical="top"/>
    </xf>
    <xf numFmtId="0" fontId="8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11" fillId="0" borderId="36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9" fontId="39" fillId="3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3" fillId="0" borderId="1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3" fillId="0" borderId="19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8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top"/>
    </xf>
    <xf numFmtId="4" fontId="1" fillId="0" borderId="1" xfId="0" applyNumberFormat="1" applyFont="1" applyBorder="1"/>
    <xf numFmtId="4" fontId="1" fillId="0" borderId="37" xfId="0" applyNumberFormat="1" applyFont="1" applyBorder="1"/>
    <xf numFmtId="0" fontId="1" fillId="0" borderId="1" xfId="0" applyFont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4" fontId="0" fillId="4" borderId="1" xfId="0" applyNumberFormat="1" applyFill="1" applyBorder="1"/>
    <xf numFmtId="0" fontId="8" fillId="3" borderId="15" xfId="0" applyFont="1" applyFill="1" applyBorder="1" applyAlignment="1">
      <alignment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right"/>
    </xf>
    <xf numFmtId="4" fontId="1" fillId="2" borderId="11" xfId="1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0" fontId="35" fillId="0" borderId="5" xfId="0" applyFont="1" applyBorder="1"/>
    <xf numFmtId="0" fontId="1" fillId="0" borderId="36" xfId="0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5" fillId="7" borderId="1" xfId="0" applyNumberFormat="1" applyFont="1" applyFill="1" applyBorder="1" applyAlignment="1">
      <alignment vertical="center"/>
    </xf>
    <xf numFmtId="4" fontId="0" fillId="7" borderId="1" xfId="0" applyNumberFormat="1" applyFill="1" applyBorder="1"/>
    <xf numFmtId="4" fontId="1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4" fontId="11" fillId="7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4" fontId="26" fillId="4" borderId="1" xfId="0" applyNumberFormat="1" applyFont="1" applyFill="1" applyBorder="1" applyAlignment="1">
      <alignment vertical="center"/>
    </xf>
    <xf numFmtId="4" fontId="3" fillId="4" borderId="3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vertical="center"/>
    </xf>
    <xf numFmtId="4" fontId="3" fillId="4" borderId="46" xfId="0" applyNumberFormat="1" applyFont="1" applyFill="1" applyBorder="1" applyAlignment="1">
      <alignment vertical="center"/>
    </xf>
    <xf numFmtId="0" fontId="31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vertical="center" wrapText="1"/>
    </xf>
    <xf numFmtId="0" fontId="2" fillId="4" borderId="32" xfId="0" applyFont="1" applyFill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1" fillId="4" borderId="31" xfId="0" applyFont="1" applyFill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21" fillId="4" borderId="31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vertical="center" wrapText="1"/>
    </xf>
    <xf numFmtId="0" fontId="7" fillId="4" borderId="32" xfId="0" applyFont="1" applyFill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4" borderId="31" xfId="0" applyFont="1" applyFill="1" applyBorder="1" applyAlignment="1">
      <alignment vertical="center" wrapText="1"/>
    </xf>
    <xf numFmtId="0" fontId="18" fillId="4" borderId="32" xfId="0" applyFont="1" applyFill="1" applyBorder="1" applyAlignment="1">
      <alignment vertical="center" wrapText="1"/>
    </xf>
    <xf numFmtId="0" fontId="1" fillId="4" borderId="33" xfId="0" applyFont="1" applyFill="1" applyBorder="1" applyAlignment="1">
      <alignment horizontal="left" vertical="center" wrapText="1"/>
    </xf>
    <xf numFmtId="0" fontId="18" fillId="4" borderId="25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18" fillId="4" borderId="33" xfId="0" applyFont="1" applyFill="1" applyBorder="1" applyAlignment="1">
      <alignment horizontal="left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31" fillId="0" borderId="33" xfId="0" applyFont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24" fillId="4" borderId="33" xfId="0" applyFont="1" applyFill="1" applyBorder="1" applyAlignment="1">
      <alignment horizontal="left" vertical="center" wrapText="1"/>
    </xf>
    <xf numFmtId="0" fontId="24" fillId="4" borderId="25" xfId="0" applyFont="1" applyFill="1" applyBorder="1" applyAlignment="1">
      <alignment horizontal="left" vertical="center" wrapText="1"/>
    </xf>
    <xf numFmtId="0" fontId="24" fillId="4" borderId="34" xfId="0" applyFont="1" applyFill="1" applyBorder="1" applyAlignment="1">
      <alignment horizontal="left" vertical="center" wrapText="1"/>
    </xf>
    <xf numFmtId="0" fontId="24" fillId="4" borderId="35" xfId="0" applyFont="1" applyFill="1" applyBorder="1" applyAlignment="1">
      <alignment horizontal="left" vertical="center" wrapText="1"/>
    </xf>
    <xf numFmtId="0" fontId="24" fillId="4" borderId="26" xfId="0" applyFont="1" applyFill="1" applyBorder="1" applyAlignment="1">
      <alignment horizontal="left" vertical="center" wrapText="1"/>
    </xf>
    <xf numFmtId="0" fontId="24" fillId="4" borderId="23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21" fillId="4" borderId="31" xfId="0" applyFont="1" applyFill="1" applyBorder="1" applyAlignment="1">
      <alignment vertical="center" wrapText="1"/>
    </xf>
    <xf numFmtId="0" fontId="21" fillId="4" borderId="32" xfId="0" applyFont="1" applyFill="1" applyBorder="1" applyAlignment="1">
      <alignment vertical="center" wrapText="1"/>
    </xf>
    <xf numFmtId="49" fontId="20" fillId="0" borderId="26" xfId="0" applyNumberFormat="1" applyFont="1" applyBorder="1" applyAlignment="1">
      <alignment horizontal="justify" vertical="top" wrapText="1"/>
    </xf>
    <xf numFmtId="0" fontId="13" fillId="4" borderId="24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29" fillId="3" borderId="22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wrapText="1"/>
    </xf>
    <xf numFmtId="0" fontId="6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justify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 wrapText="1"/>
    </xf>
    <xf numFmtId="0" fontId="13" fillId="7" borderId="3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0" borderId="2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justify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top" wrapText="1"/>
    </xf>
    <xf numFmtId="0" fontId="7" fillId="0" borderId="3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justify" wrapText="1"/>
    </xf>
    <xf numFmtId="0" fontId="23" fillId="0" borderId="0" xfId="0" applyFont="1" applyAlignment="1">
      <alignment horizontal="justify" vertical="center" wrapText="1"/>
    </xf>
    <xf numFmtId="0" fontId="34" fillId="5" borderId="0" xfId="0" applyFont="1" applyFill="1" applyAlignment="1">
      <alignment horizontal="left" vertical="justify" wrapText="1"/>
    </xf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FFF8E5"/>
      <color rgb="FFFFFBEF"/>
      <color rgb="FFFF7C80"/>
      <color rgb="FFF5F5F5"/>
      <color rgb="FFF3F3F3"/>
      <color rgb="FFE1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zoomScale="80" zoomScaleNormal="80" workbookViewId="0">
      <pane ySplit="2" topLeftCell="A12" activePane="bottomLeft" state="frozen"/>
      <selection pane="bottomLeft"/>
    </sheetView>
  </sheetViews>
  <sheetFormatPr defaultRowHeight="12.75"/>
  <cols>
    <col min="1" max="1" width="3.140625" customWidth="1"/>
    <col min="2" max="2" width="3.5703125" customWidth="1"/>
    <col min="3" max="3" width="26.5703125" customWidth="1"/>
    <col min="4" max="4" width="31" customWidth="1"/>
    <col min="5" max="5" width="22.140625" customWidth="1"/>
    <col min="6" max="6" width="29.7109375" customWidth="1"/>
  </cols>
  <sheetData>
    <row r="1" spans="1:6" ht="18">
      <c r="A1" s="156" t="s">
        <v>344</v>
      </c>
    </row>
    <row r="2" spans="1:6" ht="18">
      <c r="A2" s="156" t="s">
        <v>359</v>
      </c>
    </row>
    <row r="3" spans="1:6" ht="15.75">
      <c r="A3" s="63"/>
    </row>
    <row r="4" spans="1:6" ht="126.75" customHeight="1">
      <c r="A4" s="238" t="s">
        <v>364</v>
      </c>
      <c r="B4" s="238"/>
      <c r="C4" s="238"/>
      <c r="D4" s="238"/>
      <c r="E4" s="238"/>
      <c r="F4" s="238"/>
    </row>
    <row r="5" spans="1:6" ht="15.75" customHeight="1">
      <c r="A5" s="60"/>
      <c r="B5" s="60"/>
      <c r="C5" s="60"/>
      <c r="D5" s="60"/>
      <c r="E5" s="60"/>
      <c r="F5" s="60"/>
    </row>
    <row r="6" spans="1:6" ht="16.5" customHeight="1">
      <c r="A6" s="157" t="s">
        <v>294</v>
      </c>
      <c r="B6" s="60"/>
      <c r="C6" s="60"/>
      <c r="D6" s="60"/>
      <c r="E6" s="60"/>
      <c r="F6" s="60"/>
    </row>
    <row r="7" spans="1:6" ht="14.25" customHeight="1">
      <c r="A7" s="61"/>
      <c r="B7" s="60"/>
      <c r="C7" s="60"/>
      <c r="D7" s="60"/>
      <c r="E7" s="60"/>
      <c r="F7" s="60"/>
    </row>
    <row r="8" spans="1:6" ht="18">
      <c r="A8" s="156" t="s">
        <v>246</v>
      </c>
    </row>
    <row r="9" spans="1:6" ht="35.25" customHeight="1">
      <c r="A9" s="174" t="s">
        <v>96</v>
      </c>
      <c r="B9" s="239" t="s">
        <v>310</v>
      </c>
      <c r="C9" s="239"/>
      <c r="D9" s="239"/>
      <c r="E9" s="239"/>
      <c r="F9" s="239"/>
    </row>
    <row r="10" spans="1:6" s="8" customFormat="1" ht="27.75" customHeight="1">
      <c r="A10" s="175"/>
      <c r="B10" s="175" t="s">
        <v>12</v>
      </c>
      <c r="C10" s="176" t="s">
        <v>275</v>
      </c>
      <c r="D10" s="177"/>
      <c r="E10" s="177"/>
      <c r="F10" s="177"/>
    </row>
    <row r="11" spans="1:6" s="8" customFormat="1" ht="45" customHeight="1">
      <c r="A11" s="175"/>
      <c r="B11" s="174" t="s">
        <v>13</v>
      </c>
      <c r="C11" s="242" t="s">
        <v>276</v>
      </c>
      <c r="D11" s="242"/>
      <c r="E11" s="242"/>
      <c r="F11" s="242"/>
    </row>
    <row r="12" spans="1:6" ht="36" customHeight="1">
      <c r="A12" s="178"/>
      <c r="B12" s="174" t="s">
        <v>14</v>
      </c>
      <c r="C12" s="241" t="s">
        <v>311</v>
      </c>
      <c r="D12" s="241"/>
      <c r="E12" s="241"/>
      <c r="F12" s="241"/>
    </row>
    <row r="13" spans="1:6" s="8" customFormat="1" ht="21" customHeight="1">
      <c r="A13" s="175" t="s">
        <v>74</v>
      </c>
      <c r="B13" s="176" t="s">
        <v>244</v>
      </c>
      <c r="C13" s="177"/>
      <c r="D13" s="177"/>
      <c r="E13" s="177"/>
      <c r="F13" s="177"/>
    </row>
    <row r="14" spans="1:6" s="8" customFormat="1" ht="17.25" customHeight="1">
      <c r="A14" s="175"/>
      <c r="B14" s="175" t="s">
        <v>12</v>
      </c>
      <c r="C14" s="176" t="s">
        <v>262</v>
      </c>
      <c r="D14" s="177"/>
      <c r="E14" s="177"/>
      <c r="F14" s="177"/>
    </row>
    <row r="15" spans="1:6" s="8" customFormat="1" ht="18.75" customHeight="1">
      <c r="A15" s="175"/>
      <c r="B15" s="175" t="s">
        <v>13</v>
      </c>
      <c r="C15" s="176" t="s">
        <v>263</v>
      </c>
      <c r="D15" s="177"/>
      <c r="E15" s="177"/>
      <c r="F15" s="177"/>
    </row>
    <row r="16" spans="1:6" s="8" customFormat="1" ht="18" customHeight="1">
      <c r="A16" s="175" t="s">
        <v>76</v>
      </c>
      <c r="B16" s="176" t="s">
        <v>264</v>
      </c>
      <c r="C16" s="177"/>
      <c r="D16" s="177"/>
      <c r="E16" s="177"/>
      <c r="F16" s="177"/>
    </row>
    <row r="17" spans="1:6" ht="32.25" customHeight="1">
      <c r="A17" s="174" t="s">
        <v>97</v>
      </c>
      <c r="B17" s="240" t="s">
        <v>283</v>
      </c>
      <c r="C17" s="240"/>
      <c r="D17" s="240"/>
      <c r="E17" s="240"/>
      <c r="F17" s="240"/>
    </row>
    <row r="18" spans="1:6" s="8" customFormat="1" ht="24.75" customHeight="1">
      <c r="A18" s="175" t="s">
        <v>98</v>
      </c>
      <c r="B18" s="177" t="s">
        <v>312</v>
      </c>
      <c r="C18" s="177"/>
      <c r="D18" s="177"/>
      <c r="E18" s="177"/>
      <c r="F18" s="177"/>
    </row>
    <row r="19" spans="1:6" s="8" customFormat="1" ht="24.75" customHeight="1">
      <c r="A19" s="175" t="s">
        <v>242</v>
      </c>
      <c r="B19" s="177" t="s">
        <v>322</v>
      </c>
      <c r="C19" s="177"/>
      <c r="D19" s="177"/>
      <c r="E19" s="177"/>
      <c r="F19" s="177"/>
    </row>
    <row r="20" spans="1:6" ht="75" customHeight="1">
      <c r="A20" s="174" t="s">
        <v>284</v>
      </c>
      <c r="B20" s="239" t="s">
        <v>332</v>
      </c>
      <c r="C20" s="239"/>
      <c r="D20" s="239"/>
      <c r="E20" s="239"/>
      <c r="F20" s="239"/>
    </row>
    <row r="21" spans="1:6" s="8" customFormat="1" ht="32.25" customHeight="1">
      <c r="A21" s="175" t="s">
        <v>243</v>
      </c>
      <c r="B21" s="177" t="s">
        <v>241</v>
      </c>
      <c r="C21" s="177"/>
      <c r="D21" s="177"/>
      <c r="E21" s="177"/>
      <c r="F21" s="177"/>
    </row>
    <row r="22" spans="1:6" s="8" customFormat="1" ht="71.25" customHeight="1">
      <c r="A22" s="174" t="s">
        <v>245</v>
      </c>
      <c r="B22" s="239" t="s">
        <v>323</v>
      </c>
      <c r="C22" s="239"/>
      <c r="D22" s="239"/>
      <c r="E22" s="239"/>
      <c r="F22" s="239"/>
    </row>
    <row r="23" spans="1:6" ht="22.5" customHeight="1">
      <c r="A23" s="175"/>
      <c r="B23" s="176"/>
    </row>
  </sheetData>
  <mergeCells count="7">
    <mergeCell ref="A4:F4"/>
    <mergeCell ref="B20:F20"/>
    <mergeCell ref="B9:F9"/>
    <mergeCell ref="B17:F17"/>
    <mergeCell ref="B22:F22"/>
    <mergeCell ref="C12:F12"/>
    <mergeCell ref="C11:F11"/>
  </mergeCells>
  <phoneticPr fontId="4" type="noConversion"/>
  <pageMargins left="0.7" right="0.7" top="0.75" bottom="0.75" header="0.3" footer="0.3"/>
  <pageSetup paperSize="9" scale="7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Normal="100" workbookViewId="0">
      <selection activeCell="A15" sqref="A15:G15"/>
    </sheetView>
  </sheetViews>
  <sheetFormatPr defaultRowHeight="12.75"/>
  <cols>
    <col min="1" max="1" width="3.7109375" customWidth="1"/>
    <col min="2" max="2" width="24.42578125" customWidth="1"/>
    <col min="3" max="3" width="19.28515625" customWidth="1"/>
    <col min="4" max="4" width="17.7109375" customWidth="1"/>
    <col min="5" max="5" width="13.42578125" customWidth="1"/>
    <col min="6" max="6" width="16.85546875" customWidth="1"/>
    <col min="7" max="7" width="17.85546875" customWidth="1"/>
  </cols>
  <sheetData>
    <row r="1" spans="1:10" ht="40.5" customHeight="1">
      <c r="A1" s="345" t="s">
        <v>126</v>
      </c>
      <c r="B1" s="345"/>
      <c r="C1" s="345"/>
      <c r="D1" s="345"/>
      <c r="E1" s="345"/>
      <c r="F1" s="345"/>
      <c r="G1" s="345"/>
    </row>
    <row r="2" spans="1:10" ht="22.5" customHeight="1">
      <c r="A2" s="329" t="s">
        <v>0</v>
      </c>
      <c r="B2" s="329" t="s">
        <v>87</v>
      </c>
      <c r="C2" s="346" t="s">
        <v>297</v>
      </c>
      <c r="D2" s="329" t="s">
        <v>83</v>
      </c>
      <c r="E2" s="329"/>
      <c r="F2" s="329"/>
      <c r="G2" s="329" t="s">
        <v>296</v>
      </c>
    </row>
    <row r="3" spans="1:10" ht="23.25" customHeight="1">
      <c r="A3" s="329"/>
      <c r="B3" s="329"/>
      <c r="C3" s="347"/>
      <c r="D3" s="59" t="s">
        <v>84</v>
      </c>
      <c r="E3" s="59" t="s">
        <v>85</v>
      </c>
      <c r="F3" s="59" t="s">
        <v>86</v>
      </c>
      <c r="G3" s="329"/>
    </row>
    <row r="4" spans="1:10" ht="30" customHeight="1">
      <c r="A4" s="54" t="s">
        <v>108</v>
      </c>
      <c r="B4" s="190" t="s">
        <v>93</v>
      </c>
      <c r="C4" s="6"/>
      <c r="D4" s="12"/>
      <c r="E4" s="12"/>
      <c r="F4" s="12"/>
      <c r="G4" s="144">
        <f>C4+D4-E4-F4</f>
        <v>0</v>
      </c>
    </row>
    <row r="5" spans="1:10" s="8" customFormat="1" ht="24.75" customHeight="1">
      <c r="A5" s="54" t="s">
        <v>107</v>
      </c>
      <c r="B5" s="190" t="s">
        <v>94</v>
      </c>
      <c r="C5" s="165">
        <f>C6+C7+C8+C9+C10</f>
        <v>0</v>
      </c>
      <c r="D5" s="165">
        <f t="shared" ref="D5:F5" si="0">D6+D7+D8+D9+D10</f>
        <v>0</v>
      </c>
      <c r="E5" s="165">
        <f t="shared" si="0"/>
        <v>0</v>
      </c>
      <c r="F5" s="165">
        <f t="shared" si="0"/>
        <v>0</v>
      </c>
      <c r="G5" s="165">
        <f>G6+G7+G8+G9+G10</f>
        <v>0</v>
      </c>
    </row>
    <row r="6" spans="1:10" ht="22.5" customHeight="1">
      <c r="A6" s="191" t="s">
        <v>96</v>
      </c>
      <c r="B6" s="190" t="s">
        <v>89</v>
      </c>
      <c r="C6" s="6"/>
      <c r="D6" s="6"/>
      <c r="E6" s="6"/>
      <c r="F6" s="6"/>
      <c r="G6" s="144">
        <f>C6+D6-E6-F6</f>
        <v>0</v>
      </c>
    </row>
    <row r="7" spans="1:10" ht="23.25" customHeight="1">
      <c r="A7" s="54" t="s">
        <v>74</v>
      </c>
      <c r="B7" s="192" t="s">
        <v>90</v>
      </c>
      <c r="C7" s="6"/>
      <c r="D7" s="6"/>
      <c r="E7" s="6"/>
      <c r="F7" s="6"/>
      <c r="G7" s="144">
        <f t="shared" ref="G7:G10" si="1">C7+D7-E7-F7</f>
        <v>0</v>
      </c>
    </row>
    <row r="8" spans="1:10" ht="32.25" customHeight="1">
      <c r="A8" s="191" t="s">
        <v>76</v>
      </c>
      <c r="B8" s="190" t="s">
        <v>91</v>
      </c>
      <c r="C8" s="6"/>
      <c r="D8" s="6"/>
      <c r="E8" s="6"/>
      <c r="F8" s="12"/>
      <c r="G8" s="144">
        <f t="shared" si="1"/>
        <v>0</v>
      </c>
    </row>
    <row r="9" spans="1:10" ht="25.5" customHeight="1">
      <c r="A9" s="193" t="s">
        <v>97</v>
      </c>
      <c r="B9" s="192" t="s">
        <v>92</v>
      </c>
      <c r="C9" s="6"/>
      <c r="D9" s="6"/>
      <c r="E9" s="6"/>
      <c r="F9" s="6"/>
      <c r="G9" s="144">
        <f t="shared" si="1"/>
        <v>0</v>
      </c>
    </row>
    <row r="10" spans="1:10" ht="36">
      <c r="A10" s="193" t="s">
        <v>98</v>
      </c>
      <c r="B10" s="194" t="s">
        <v>115</v>
      </c>
      <c r="C10" s="6"/>
      <c r="D10" s="6"/>
      <c r="E10" s="6"/>
      <c r="F10" s="6"/>
      <c r="G10" s="144">
        <f t="shared" si="1"/>
        <v>0</v>
      </c>
    </row>
    <row r="11" spans="1:10" s="20" customFormat="1" ht="21.75" customHeight="1">
      <c r="A11" s="343" t="s">
        <v>128</v>
      </c>
      <c r="B11" s="344"/>
      <c r="C11" s="154">
        <f>C4+C5</f>
        <v>0</v>
      </c>
      <c r="D11" s="154">
        <f>D4+D5</f>
        <v>0</v>
      </c>
      <c r="E11" s="154">
        <f>E4+E5</f>
        <v>0</v>
      </c>
      <c r="F11" s="154">
        <f>F4+F5</f>
        <v>0</v>
      </c>
      <c r="G11" s="154">
        <f>G4+G5</f>
        <v>0</v>
      </c>
    </row>
    <row r="12" spans="1:10" s="20" customFormat="1" ht="21.75" customHeight="1">
      <c r="A12" s="188"/>
      <c r="B12" s="188"/>
      <c r="C12" s="189"/>
      <c r="D12" s="189"/>
      <c r="E12" s="189"/>
      <c r="F12" s="189"/>
      <c r="G12" s="189"/>
    </row>
    <row r="13" spans="1:10" s="20" customFormat="1" ht="21.75" customHeight="1">
      <c r="A13" s="14" t="s">
        <v>3</v>
      </c>
      <c r="B13" s="78"/>
      <c r="C13" s="168"/>
      <c r="D13" s="168"/>
      <c r="E13" s="168"/>
      <c r="F13" s="168"/>
      <c r="G13" s="168"/>
    </row>
    <row r="14" spans="1:10" s="20" customFormat="1" ht="21.75" customHeight="1">
      <c r="A14" s="14"/>
      <c r="B14" s="78"/>
      <c r="C14" s="168"/>
      <c r="D14" s="168"/>
      <c r="E14" s="168"/>
      <c r="F14" s="168"/>
      <c r="G14" s="168"/>
    </row>
    <row r="15" spans="1:10" ht="23.25" customHeight="1">
      <c r="A15" s="342" t="s">
        <v>348</v>
      </c>
      <c r="B15" s="342"/>
      <c r="C15" s="342"/>
      <c r="D15" s="342"/>
      <c r="E15" s="342"/>
      <c r="F15" s="342"/>
      <c r="G15" s="342"/>
      <c r="H15" s="52"/>
      <c r="I15" s="52"/>
      <c r="J15" s="52"/>
    </row>
    <row r="16" spans="1:10" ht="23.25" customHeight="1">
      <c r="A16" s="53"/>
      <c r="B16" s="53"/>
      <c r="C16" s="53"/>
      <c r="D16" s="53"/>
      <c r="E16" s="53"/>
      <c r="F16" s="53"/>
      <c r="G16" s="53"/>
      <c r="H16" s="52"/>
      <c r="I16" s="52"/>
      <c r="J16" s="52"/>
    </row>
    <row r="17" spans="1:3">
      <c r="B17" s="14"/>
      <c r="C17" s="14"/>
    </row>
    <row r="18" spans="1:3">
      <c r="A18" s="14"/>
      <c r="B18" s="14"/>
      <c r="C18" s="14"/>
    </row>
  </sheetData>
  <mergeCells count="8">
    <mergeCell ref="A15:G15"/>
    <mergeCell ref="A11:B11"/>
    <mergeCell ref="A1:G1"/>
    <mergeCell ref="D2:F2"/>
    <mergeCell ref="B2:B3"/>
    <mergeCell ref="G2:G3"/>
    <mergeCell ref="A2:A3"/>
    <mergeCell ref="C2:C3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8"/>
  <sheetViews>
    <sheetView zoomScaleNormal="100" workbookViewId="0">
      <selection activeCell="A15" sqref="A15:G15"/>
    </sheetView>
  </sheetViews>
  <sheetFormatPr defaultRowHeight="12.75"/>
  <cols>
    <col min="1" max="1" width="4.42578125" customWidth="1"/>
    <col min="2" max="2" width="27.28515625" customWidth="1"/>
    <col min="3" max="3" width="18.140625" customWidth="1"/>
    <col min="4" max="4" width="17.7109375" customWidth="1"/>
    <col min="5" max="5" width="14.85546875" customWidth="1"/>
    <col min="6" max="6" width="14.42578125" customWidth="1"/>
    <col min="7" max="7" width="15.42578125" customWidth="1"/>
  </cols>
  <sheetData>
    <row r="2" spans="1:11" ht="33.75" customHeight="1">
      <c r="A2" s="345" t="s">
        <v>88</v>
      </c>
      <c r="B2" s="345"/>
      <c r="C2" s="345"/>
      <c r="D2" s="345"/>
      <c r="E2" s="345"/>
      <c r="F2" s="345"/>
      <c r="G2" s="345"/>
      <c r="H2" s="13"/>
      <c r="I2" s="13"/>
      <c r="J2" s="13"/>
      <c r="K2" s="13"/>
    </row>
    <row r="3" spans="1:11" ht="18" customHeight="1">
      <c r="A3" s="329" t="s">
        <v>0</v>
      </c>
      <c r="B3" s="186" t="s">
        <v>41</v>
      </c>
      <c r="C3" s="329" t="s">
        <v>299</v>
      </c>
      <c r="D3" s="329" t="s">
        <v>127</v>
      </c>
      <c r="E3" s="329"/>
      <c r="F3" s="329"/>
      <c r="G3" s="329" t="s">
        <v>298</v>
      </c>
    </row>
    <row r="4" spans="1:11" ht="20.25" customHeight="1">
      <c r="A4" s="329"/>
      <c r="B4" s="187" t="s">
        <v>228</v>
      </c>
      <c r="C4" s="329"/>
      <c r="D4" s="59" t="s">
        <v>84</v>
      </c>
      <c r="E4" s="59" t="s">
        <v>85</v>
      </c>
      <c r="F4" s="59" t="s">
        <v>86</v>
      </c>
      <c r="G4" s="329"/>
    </row>
    <row r="5" spans="1:11">
      <c r="A5" s="195">
        <v>1</v>
      </c>
      <c r="B5" s="196">
        <v>2</v>
      </c>
      <c r="C5" s="195">
        <v>3</v>
      </c>
      <c r="D5" s="195">
        <v>4</v>
      </c>
      <c r="E5" s="195">
        <v>5</v>
      </c>
      <c r="F5" s="195">
        <v>6</v>
      </c>
      <c r="G5" s="195" t="s">
        <v>95</v>
      </c>
    </row>
    <row r="6" spans="1:11" ht="20.100000000000001" customHeight="1">
      <c r="A6" s="22">
        <v>1</v>
      </c>
      <c r="B6" s="10"/>
      <c r="C6" s="6"/>
      <c r="D6" s="6"/>
      <c r="E6" s="6"/>
      <c r="F6" s="6"/>
      <c r="G6" s="222">
        <f>C6+D6-E6-F6</f>
        <v>0</v>
      </c>
    </row>
    <row r="7" spans="1:11" ht="20.100000000000001" customHeight="1">
      <c r="A7" s="1"/>
      <c r="B7" s="9"/>
      <c r="C7" s="6"/>
      <c r="D7" s="6"/>
      <c r="E7" s="6"/>
      <c r="F7" s="6"/>
      <c r="G7" s="222">
        <f t="shared" ref="G7:G11" si="0">C7+D7-E7-F7</f>
        <v>0</v>
      </c>
    </row>
    <row r="8" spans="1:11" ht="20.100000000000001" customHeight="1">
      <c r="A8" s="1"/>
      <c r="B8" s="10"/>
      <c r="C8" s="6"/>
      <c r="D8" s="6"/>
      <c r="E8" s="6"/>
      <c r="F8" s="6"/>
      <c r="G8" s="222">
        <f t="shared" si="0"/>
        <v>0</v>
      </c>
    </row>
    <row r="9" spans="1:11" ht="20.100000000000001" customHeight="1">
      <c r="A9" s="1"/>
      <c r="B9" s="1"/>
      <c r="C9" s="6"/>
      <c r="D9" s="6"/>
      <c r="E9" s="6"/>
      <c r="F9" s="6"/>
      <c r="G9" s="222">
        <f t="shared" si="0"/>
        <v>0</v>
      </c>
    </row>
    <row r="10" spans="1:11" ht="20.100000000000001" customHeight="1">
      <c r="A10" s="1"/>
      <c r="B10" s="1"/>
      <c r="C10" s="6"/>
      <c r="D10" s="6"/>
      <c r="E10" s="6"/>
      <c r="F10" s="6"/>
      <c r="G10" s="222">
        <f t="shared" si="0"/>
        <v>0</v>
      </c>
    </row>
    <row r="11" spans="1:11" ht="20.100000000000001" customHeight="1">
      <c r="A11" s="1"/>
      <c r="B11" s="1"/>
      <c r="C11" s="6"/>
      <c r="D11" s="6"/>
      <c r="E11" s="6"/>
      <c r="F11" s="6"/>
      <c r="G11" s="222">
        <f t="shared" si="0"/>
        <v>0</v>
      </c>
    </row>
    <row r="12" spans="1:11" s="8" customFormat="1" ht="27.75" customHeight="1">
      <c r="A12" s="349" t="s">
        <v>128</v>
      </c>
      <c r="B12" s="349"/>
      <c r="C12" s="221">
        <f>SUM(C6:C11)</f>
        <v>0</v>
      </c>
      <c r="D12" s="221">
        <f t="shared" ref="D12:G12" si="1">SUM(D6:D11)</f>
        <v>0</v>
      </c>
      <c r="E12" s="221">
        <f t="shared" si="1"/>
        <v>0</v>
      </c>
      <c r="F12" s="221">
        <f t="shared" si="1"/>
        <v>0</v>
      </c>
      <c r="G12" s="221">
        <f t="shared" si="1"/>
        <v>0</v>
      </c>
    </row>
    <row r="13" spans="1:11" s="8" customFormat="1" ht="27.75" customHeight="1">
      <c r="A13" s="169" t="s">
        <v>3</v>
      </c>
      <c r="B13" s="72"/>
      <c r="C13" s="74"/>
      <c r="D13" s="74"/>
      <c r="E13" s="74"/>
      <c r="F13" s="74"/>
      <c r="G13" s="74"/>
    </row>
    <row r="14" spans="1:11" s="8" customFormat="1" ht="27.75" customHeight="1">
      <c r="A14" s="166"/>
      <c r="B14" s="166"/>
      <c r="C14" s="79"/>
      <c r="D14" s="79"/>
      <c r="E14" s="79"/>
      <c r="F14" s="79"/>
      <c r="G14" s="79"/>
    </row>
    <row r="15" spans="1:11" ht="30" customHeight="1">
      <c r="A15" s="348" t="s">
        <v>347</v>
      </c>
      <c r="B15" s="348"/>
      <c r="C15" s="348"/>
      <c r="D15" s="348"/>
      <c r="E15" s="348"/>
      <c r="F15" s="348"/>
      <c r="G15" s="348"/>
      <c r="H15" s="52"/>
      <c r="I15" s="52"/>
      <c r="J15" s="52"/>
    </row>
    <row r="17" spans="1:5">
      <c r="B17" s="14"/>
      <c r="C17" s="14"/>
      <c r="D17" s="14"/>
      <c r="E17" s="14"/>
    </row>
    <row r="18" spans="1:5">
      <c r="A18" s="14"/>
      <c r="B18" s="14"/>
      <c r="C18" s="14"/>
      <c r="D18" s="14"/>
      <c r="E18" s="5"/>
    </row>
  </sheetData>
  <mergeCells count="7">
    <mergeCell ref="A15:G15"/>
    <mergeCell ref="A2:G2"/>
    <mergeCell ref="A12:B12"/>
    <mergeCell ref="A3:A4"/>
    <mergeCell ref="C3:C4"/>
    <mergeCell ref="D3:F3"/>
    <mergeCell ref="G3:G4"/>
  </mergeCell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"/>
  <sheetViews>
    <sheetView zoomScaleNormal="100" workbookViewId="0">
      <selection activeCell="A16" sqref="A16:G16"/>
    </sheetView>
  </sheetViews>
  <sheetFormatPr defaultRowHeight="12.75"/>
  <cols>
    <col min="1" max="1" width="4.5703125" customWidth="1"/>
    <col min="2" max="2" width="25.140625" customWidth="1"/>
    <col min="3" max="3" width="17.7109375" customWidth="1"/>
    <col min="4" max="4" width="19.42578125" customWidth="1"/>
    <col min="5" max="5" width="19.140625" customWidth="1"/>
    <col min="6" max="6" width="18.140625" customWidth="1"/>
    <col min="7" max="7" width="17.5703125" customWidth="1"/>
  </cols>
  <sheetData>
    <row r="2" spans="1:7" ht="36.75" customHeight="1">
      <c r="A2" s="350" t="s">
        <v>230</v>
      </c>
      <c r="B2" s="350"/>
      <c r="C2" s="350"/>
      <c r="D2" s="350"/>
      <c r="E2" s="350"/>
      <c r="F2" s="350"/>
      <c r="G2" s="350"/>
    </row>
    <row r="3" spans="1:7" s="21" customFormat="1">
      <c r="A3" s="39" t="s">
        <v>12</v>
      </c>
      <c r="B3" s="40" t="s">
        <v>10</v>
      </c>
      <c r="C3" s="41"/>
      <c r="D3" s="41"/>
      <c r="E3" s="41"/>
      <c r="F3" s="41"/>
      <c r="G3" s="41"/>
    </row>
    <row r="4" spans="1:7" s="21" customFormat="1">
      <c r="A4" s="39" t="s">
        <v>13</v>
      </c>
      <c r="B4" s="40" t="s">
        <v>11</v>
      </c>
      <c r="C4" s="41"/>
      <c r="D4" s="41"/>
      <c r="E4" s="41"/>
      <c r="F4" s="41"/>
      <c r="G4" s="41"/>
    </row>
    <row r="5" spans="1:7" s="21" customFormat="1">
      <c r="A5" s="39" t="s">
        <v>14</v>
      </c>
      <c r="B5" s="42" t="s">
        <v>9</v>
      </c>
      <c r="C5" s="41"/>
      <c r="D5" s="41"/>
      <c r="E5" s="41"/>
      <c r="F5" s="41"/>
      <c r="G5" s="41"/>
    </row>
    <row r="6" spans="1:7" ht="12.75" customHeight="1">
      <c r="A6" s="346" t="s">
        <v>0</v>
      </c>
      <c r="B6" s="346" t="s">
        <v>247</v>
      </c>
      <c r="C6" s="346" t="s">
        <v>301</v>
      </c>
      <c r="D6" s="346" t="s">
        <v>300</v>
      </c>
      <c r="E6" s="329" t="s">
        <v>231</v>
      </c>
      <c r="F6" s="329"/>
      <c r="G6" s="329"/>
    </row>
    <row r="7" spans="1:7" ht="27" customHeight="1">
      <c r="A7" s="347"/>
      <c r="B7" s="347"/>
      <c r="C7" s="347"/>
      <c r="D7" s="347"/>
      <c r="E7" s="59" t="s">
        <v>99</v>
      </c>
      <c r="F7" s="59" t="s">
        <v>100</v>
      </c>
      <c r="G7" s="59" t="s">
        <v>9</v>
      </c>
    </row>
    <row r="8" spans="1:7" ht="22.5" customHeight="1">
      <c r="A8" s="59">
        <v>1</v>
      </c>
      <c r="B8" s="59">
        <v>2</v>
      </c>
      <c r="C8" s="59">
        <v>3</v>
      </c>
      <c r="D8" s="59" t="s">
        <v>290</v>
      </c>
      <c r="E8" s="59">
        <v>5</v>
      </c>
      <c r="F8" s="59">
        <v>6</v>
      </c>
      <c r="G8" s="59">
        <v>7</v>
      </c>
    </row>
    <row r="9" spans="1:7" ht="27.75" customHeight="1">
      <c r="A9" s="19" t="s">
        <v>96</v>
      </c>
      <c r="B9" s="17"/>
      <c r="C9" s="6"/>
      <c r="D9" s="145">
        <f>SUM(E9:G9)</f>
        <v>0</v>
      </c>
      <c r="E9" s="6"/>
      <c r="F9" s="6"/>
      <c r="G9" s="6"/>
    </row>
    <row r="10" spans="1:7" ht="30.75" customHeight="1">
      <c r="A10" s="19"/>
      <c r="B10" s="16"/>
      <c r="C10" s="6"/>
      <c r="D10" s="145">
        <f t="shared" ref="D10:D11" si="0">SUM(E10:G10)</f>
        <v>0</v>
      </c>
      <c r="E10" s="6"/>
      <c r="F10" s="6"/>
      <c r="G10" s="6"/>
    </row>
    <row r="11" spans="1:7" ht="27.75" customHeight="1">
      <c r="A11" s="19"/>
      <c r="B11" s="16"/>
      <c r="C11" s="6"/>
      <c r="D11" s="145">
        <f t="shared" si="0"/>
        <v>0</v>
      </c>
      <c r="E11" s="6"/>
      <c r="F11" s="6"/>
      <c r="G11" s="6"/>
    </row>
    <row r="12" spans="1:7" ht="25.5" customHeight="1">
      <c r="A12" s="349" t="s">
        <v>128</v>
      </c>
      <c r="B12" s="349"/>
      <c r="C12" s="154">
        <f>SUM(C9:C11)</f>
        <v>0</v>
      </c>
      <c r="D12" s="154">
        <f>SUM(D9:D11)</f>
        <v>0</v>
      </c>
      <c r="E12" s="154">
        <f t="shared" ref="E12:G12" si="1">SUM(E9:E11)</f>
        <v>0</v>
      </c>
      <c r="F12" s="154">
        <f t="shared" si="1"/>
        <v>0</v>
      </c>
      <c r="G12" s="154">
        <f t="shared" si="1"/>
        <v>0</v>
      </c>
    </row>
    <row r="13" spans="1:7">
      <c r="B13" s="75"/>
      <c r="C13" s="74"/>
      <c r="D13" s="74"/>
      <c r="E13" s="74"/>
      <c r="F13" s="74"/>
      <c r="G13" s="74"/>
    </row>
    <row r="14" spans="1:7">
      <c r="A14" s="14" t="s">
        <v>3</v>
      </c>
      <c r="B14" s="170"/>
      <c r="C14" s="79"/>
      <c r="D14" s="79"/>
      <c r="E14" s="79"/>
      <c r="F14" s="79"/>
      <c r="G14" s="79"/>
    </row>
    <row r="15" spans="1:7">
      <c r="A15" s="14"/>
      <c r="B15" s="170"/>
      <c r="C15" s="79"/>
      <c r="D15" s="79"/>
      <c r="E15" s="79"/>
      <c r="F15" s="79"/>
      <c r="G15" s="79"/>
    </row>
    <row r="16" spans="1:7" ht="27.75" customHeight="1">
      <c r="A16" s="348" t="s">
        <v>346</v>
      </c>
      <c r="B16" s="348"/>
      <c r="C16" s="348"/>
      <c r="D16" s="348"/>
      <c r="E16" s="348"/>
      <c r="F16" s="348"/>
      <c r="G16" s="348"/>
    </row>
    <row r="18" spans="1:10">
      <c r="B18" s="14"/>
      <c r="C18" s="14"/>
      <c r="H18" s="52"/>
      <c r="I18" s="52"/>
      <c r="J18" s="52"/>
    </row>
    <row r="19" spans="1:10">
      <c r="A19" s="14"/>
      <c r="B19" s="14"/>
      <c r="C19" s="14"/>
    </row>
  </sheetData>
  <mergeCells count="8">
    <mergeCell ref="A2:G2"/>
    <mergeCell ref="A12:B12"/>
    <mergeCell ref="E6:G6"/>
    <mergeCell ref="A16:G16"/>
    <mergeCell ref="D6:D7"/>
    <mergeCell ref="C6:C7"/>
    <mergeCell ref="B6:B7"/>
    <mergeCell ref="A6:A7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A12" sqref="A12:F12"/>
    </sheetView>
  </sheetViews>
  <sheetFormatPr defaultRowHeight="12.75"/>
  <cols>
    <col min="2" max="2" width="25.7109375" customWidth="1"/>
    <col min="3" max="3" width="19.28515625" customWidth="1"/>
    <col min="4" max="4" width="23.140625" customWidth="1"/>
    <col min="5" max="5" width="19.5703125" customWidth="1"/>
    <col min="6" max="6" width="17.7109375" customWidth="1"/>
  </cols>
  <sheetData>
    <row r="1" spans="1:7" ht="52.5" customHeight="1">
      <c r="A1" s="352" t="s">
        <v>146</v>
      </c>
      <c r="B1" s="352"/>
      <c r="C1" s="352"/>
      <c r="D1" s="352"/>
      <c r="E1" s="352"/>
      <c r="F1" s="352"/>
    </row>
    <row r="2" spans="1:7" ht="36.75" customHeight="1">
      <c r="A2" s="329" t="s">
        <v>0</v>
      </c>
      <c r="B2" s="197" t="s">
        <v>41</v>
      </c>
      <c r="C2" s="329" t="s">
        <v>117</v>
      </c>
      <c r="D2" s="329" t="s">
        <v>118</v>
      </c>
      <c r="E2" s="329" t="s">
        <v>116</v>
      </c>
      <c r="F2" s="329" t="s">
        <v>130</v>
      </c>
    </row>
    <row r="3" spans="1:7" ht="36.75" customHeight="1">
      <c r="A3" s="329"/>
      <c r="B3" s="198" t="s">
        <v>232</v>
      </c>
      <c r="C3" s="329"/>
      <c r="D3" s="329"/>
      <c r="E3" s="329"/>
      <c r="F3" s="329"/>
    </row>
    <row r="4" spans="1:7" ht="15" customHeight="1">
      <c r="A4" s="48" t="s">
        <v>96</v>
      </c>
      <c r="B4" s="10"/>
      <c r="C4" s="6"/>
      <c r="D4" s="6"/>
      <c r="E4" s="6"/>
      <c r="F4" s="6"/>
    </row>
    <row r="5" spans="1:7" ht="15" customHeight="1">
      <c r="A5" s="48" t="s">
        <v>2</v>
      </c>
      <c r="B5" s="9"/>
      <c r="C5" s="6"/>
      <c r="D5" s="6"/>
      <c r="E5" s="6"/>
      <c r="F5" s="6"/>
    </row>
    <row r="6" spans="1:7" ht="15" customHeight="1">
      <c r="A6" s="48"/>
      <c r="B6" s="10"/>
      <c r="C6" s="6"/>
      <c r="D6" s="6"/>
      <c r="E6" s="6"/>
      <c r="F6" s="6"/>
    </row>
    <row r="7" spans="1:7" ht="15" customHeight="1">
      <c r="A7" s="22"/>
      <c r="B7" s="1"/>
      <c r="C7" s="6"/>
      <c r="D7" s="6"/>
      <c r="E7" s="6"/>
      <c r="F7" s="6"/>
    </row>
    <row r="8" spans="1:7" ht="15" customHeight="1">
      <c r="A8" s="22"/>
      <c r="B8" s="1"/>
      <c r="C8" s="6"/>
      <c r="D8" s="6"/>
      <c r="E8" s="6"/>
      <c r="F8" s="6"/>
    </row>
    <row r="9" spans="1:7" ht="23.25" customHeight="1">
      <c r="A9" s="349" t="s">
        <v>128</v>
      </c>
      <c r="B9" s="349"/>
      <c r="C9" s="221">
        <f>SUM(C4:C8)</f>
        <v>0</v>
      </c>
      <c r="D9" s="221">
        <f>SUM(D4:D8)</f>
        <v>0</v>
      </c>
      <c r="E9" s="221">
        <f>SUM(E4:E8)</f>
        <v>0</v>
      </c>
      <c r="F9" s="221">
        <f>SUM(F4:F8)</f>
        <v>0</v>
      </c>
    </row>
    <row r="10" spans="1:7" ht="15" customHeight="1">
      <c r="A10" s="217" t="s">
        <v>3</v>
      </c>
      <c r="B10" s="167"/>
      <c r="C10" s="171"/>
      <c r="D10" s="171"/>
      <c r="E10" s="171"/>
      <c r="F10" s="171"/>
    </row>
    <row r="11" spans="1:7" ht="15" customHeight="1">
      <c r="B11" s="78"/>
      <c r="C11" s="79"/>
      <c r="D11" s="79"/>
      <c r="E11" s="79"/>
      <c r="F11" s="79"/>
    </row>
    <row r="12" spans="1:7" ht="30" customHeight="1">
      <c r="A12" s="351" t="s">
        <v>345</v>
      </c>
      <c r="B12" s="351"/>
      <c r="C12" s="351"/>
      <c r="D12" s="351"/>
      <c r="E12" s="351"/>
      <c r="F12" s="351"/>
      <c r="G12" s="52"/>
    </row>
    <row r="14" spans="1:7">
      <c r="B14" s="14"/>
      <c r="C14" s="14"/>
    </row>
  </sheetData>
  <mergeCells count="8">
    <mergeCell ref="A9:B9"/>
    <mergeCell ref="A12:F12"/>
    <mergeCell ref="A1:F1"/>
    <mergeCell ref="D2:D3"/>
    <mergeCell ref="E2:E3"/>
    <mergeCell ref="A2:A3"/>
    <mergeCell ref="C2:C3"/>
    <mergeCell ref="F2:F3"/>
  </mergeCells>
  <pageMargins left="0.7" right="0.7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8"/>
  <sheetViews>
    <sheetView zoomScaleNormal="100" workbookViewId="0">
      <selection activeCell="A14" sqref="A14:E14"/>
    </sheetView>
  </sheetViews>
  <sheetFormatPr defaultRowHeight="12.75"/>
  <cols>
    <col min="1" max="1" width="4.7109375" customWidth="1"/>
    <col min="2" max="2" width="41.42578125" customWidth="1"/>
    <col min="3" max="4" width="23.5703125" customWidth="1"/>
    <col min="5" max="5" width="21.7109375" customWidth="1"/>
    <col min="6" max="6" width="17.140625" customWidth="1"/>
    <col min="7" max="7" width="15.5703125" customWidth="1"/>
    <col min="8" max="8" width="16.140625" customWidth="1"/>
  </cols>
  <sheetData>
    <row r="2" spans="1:5" ht="35.25" customHeight="1">
      <c r="A2" s="345" t="s">
        <v>131</v>
      </c>
      <c r="B2" s="345"/>
      <c r="C2" s="345"/>
      <c r="D2" s="345"/>
      <c r="E2" s="345"/>
    </row>
    <row r="3" spans="1:5" ht="19.5" customHeight="1">
      <c r="A3" s="346" t="s">
        <v>0</v>
      </c>
      <c r="B3" s="329" t="s">
        <v>302</v>
      </c>
      <c r="C3" s="329"/>
      <c r="D3" s="329"/>
      <c r="E3" s="329"/>
    </row>
    <row r="4" spans="1:5" ht="17.25" customHeight="1">
      <c r="A4" s="356"/>
      <c r="B4" s="346" t="s">
        <v>103</v>
      </c>
      <c r="C4" s="354" t="s">
        <v>271</v>
      </c>
      <c r="D4" s="355"/>
      <c r="E4" s="346" t="s">
        <v>102</v>
      </c>
    </row>
    <row r="5" spans="1:5" ht="15" customHeight="1">
      <c r="A5" s="347"/>
      <c r="B5" s="347"/>
      <c r="C5" s="59" t="s">
        <v>272</v>
      </c>
      <c r="D5" s="59" t="s">
        <v>273</v>
      </c>
      <c r="E5" s="347"/>
    </row>
    <row r="6" spans="1:5" ht="17.25" customHeight="1">
      <c r="A6" s="109">
        <v>1</v>
      </c>
      <c r="B6" s="3" t="s">
        <v>248</v>
      </c>
      <c r="C6" s="6"/>
      <c r="D6" s="6"/>
      <c r="E6" s="6"/>
    </row>
    <row r="7" spans="1:5" ht="16.5" customHeight="1">
      <c r="A7" s="109">
        <v>2</v>
      </c>
      <c r="B7" s="2" t="s">
        <v>253</v>
      </c>
      <c r="C7" s="6"/>
      <c r="D7" s="6"/>
      <c r="E7" s="6"/>
    </row>
    <row r="8" spans="1:5" ht="16.5" customHeight="1">
      <c r="A8" s="109">
        <v>3</v>
      </c>
      <c r="B8" s="199" t="s">
        <v>249</v>
      </c>
      <c r="C8" s="6"/>
      <c r="D8" s="6"/>
      <c r="E8" s="6"/>
    </row>
    <row r="9" spans="1:5" ht="17.25" customHeight="1">
      <c r="A9" s="109">
        <v>4</v>
      </c>
      <c r="B9" s="199" t="s">
        <v>250</v>
      </c>
      <c r="C9" s="6"/>
      <c r="D9" s="6"/>
      <c r="E9" s="6"/>
    </row>
    <row r="10" spans="1:5" ht="15" customHeight="1">
      <c r="A10" s="109">
        <v>5</v>
      </c>
      <c r="B10" s="199" t="s">
        <v>251</v>
      </c>
      <c r="C10" s="6"/>
      <c r="D10" s="6"/>
      <c r="E10" s="12"/>
    </row>
    <row r="11" spans="1:5" s="8" customFormat="1" ht="19.5" customHeight="1">
      <c r="A11" s="353" t="s">
        <v>128</v>
      </c>
      <c r="B11" s="353"/>
      <c r="C11" s="223" t="s">
        <v>1</v>
      </c>
      <c r="D11" s="223" t="s">
        <v>1</v>
      </c>
      <c r="E11" s="224">
        <f>SUM(E6:E10)</f>
        <v>0</v>
      </c>
    </row>
    <row r="12" spans="1:5" s="8" customFormat="1" ht="19.5" customHeight="1">
      <c r="A12" s="14" t="s">
        <v>3</v>
      </c>
      <c r="B12" s="65"/>
      <c r="C12" s="76"/>
      <c r="D12" s="76"/>
      <c r="E12" s="74"/>
    </row>
    <row r="13" spans="1:5" s="8" customFormat="1" ht="19.5" customHeight="1">
      <c r="A13" s="78"/>
      <c r="B13" s="78"/>
      <c r="C13" s="172"/>
      <c r="D13" s="172"/>
      <c r="E13" s="79"/>
    </row>
    <row r="14" spans="1:5" ht="27.75" customHeight="1">
      <c r="A14" s="348" t="s">
        <v>252</v>
      </c>
      <c r="B14" s="348"/>
      <c r="C14" s="348"/>
      <c r="D14" s="348"/>
      <c r="E14" s="348"/>
    </row>
    <row r="15" spans="1:5">
      <c r="B15" s="14"/>
    </row>
    <row r="18" ht="19.5" customHeight="1"/>
    <row r="28" s="8" customFormat="1" ht="19.5" customHeight="1"/>
  </sheetData>
  <mergeCells count="8">
    <mergeCell ref="A2:E2"/>
    <mergeCell ref="A11:B11"/>
    <mergeCell ref="A14:E14"/>
    <mergeCell ref="B3:E3"/>
    <mergeCell ref="C4:D4"/>
    <mergeCell ref="A3:A5"/>
    <mergeCell ref="B4:B5"/>
    <mergeCell ref="E4:E5"/>
  </mergeCells>
  <pageMargins left="0.43307086614173229" right="0.62992125984251968" top="0.74803149606299213" bottom="0.74803149606299213" header="0.31496062992125984" footer="0.31496062992125984"/>
  <pageSetup paperSize="9" scale="81" fitToHeight="0" orientation="portrait" r:id="rId1"/>
  <headerFooter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zoomScaleNormal="100" workbookViewId="0">
      <selection activeCell="A14" sqref="A14:E14"/>
    </sheetView>
  </sheetViews>
  <sheetFormatPr defaultRowHeight="12.75"/>
  <cols>
    <col min="1" max="1" width="5.7109375" customWidth="1"/>
    <col min="2" max="2" width="31.5703125" customWidth="1"/>
    <col min="3" max="4" width="29.5703125" customWidth="1"/>
    <col min="5" max="5" width="20.5703125" customWidth="1"/>
  </cols>
  <sheetData>
    <row r="1" spans="1:6" ht="57" customHeight="1">
      <c r="A1" s="357" t="s">
        <v>341</v>
      </c>
      <c r="B1" s="357"/>
      <c r="C1" s="357"/>
      <c r="D1" s="357"/>
      <c r="E1" s="357"/>
      <c r="F1" s="55"/>
    </row>
    <row r="2" spans="1:6" ht="15" customHeight="1">
      <c r="A2" s="329" t="s">
        <v>0</v>
      </c>
      <c r="B2" s="329" t="s">
        <v>303</v>
      </c>
      <c r="C2" s="329"/>
      <c r="D2" s="329"/>
      <c r="E2" s="329"/>
    </row>
    <row r="3" spans="1:6">
      <c r="A3" s="329"/>
      <c r="B3" s="346" t="s">
        <v>233</v>
      </c>
      <c r="C3" s="354" t="s">
        <v>271</v>
      </c>
      <c r="D3" s="355"/>
      <c r="E3" s="346" t="s">
        <v>104</v>
      </c>
    </row>
    <row r="4" spans="1:6">
      <c r="A4" s="329"/>
      <c r="B4" s="347"/>
      <c r="C4" s="59" t="s">
        <v>272</v>
      </c>
      <c r="D4" s="59" t="s">
        <v>273</v>
      </c>
      <c r="E4" s="347"/>
    </row>
    <row r="5" spans="1:6" ht="18.75" customHeight="1">
      <c r="A5" s="109">
        <v>1</v>
      </c>
      <c r="B5" s="3" t="s">
        <v>258</v>
      </c>
      <c r="C5" s="6"/>
      <c r="D5" s="6"/>
      <c r="E5" s="6"/>
    </row>
    <row r="6" spans="1:6" ht="16.5" customHeight="1">
      <c r="A6" s="109">
        <v>2</v>
      </c>
      <c r="B6" s="199" t="s">
        <v>259</v>
      </c>
      <c r="C6" s="6"/>
      <c r="D6" s="6"/>
      <c r="E6" s="6"/>
    </row>
    <row r="7" spans="1:6" ht="15.75" customHeight="1">
      <c r="A7" s="109">
        <v>3</v>
      </c>
      <c r="B7" s="199" t="s">
        <v>255</v>
      </c>
      <c r="C7" s="6"/>
      <c r="D7" s="6"/>
      <c r="E7" s="6"/>
    </row>
    <row r="8" spans="1:6" ht="20.25" customHeight="1">
      <c r="A8" s="109">
        <v>4</v>
      </c>
      <c r="B8" s="199" t="s">
        <v>256</v>
      </c>
      <c r="C8" s="6"/>
      <c r="D8" s="6"/>
      <c r="E8" s="6"/>
    </row>
    <row r="9" spans="1:6" ht="18.75" customHeight="1">
      <c r="A9" s="109">
        <v>5</v>
      </c>
      <c r="B9" s="199" t="s">
        <v>257</v>
      </c>
      <c r="C9" s="6"/>
      <c r="D9" s="6"/>
      <c r="E9" s="12"/>
    </row>
    <row r="10" spans="1:6" ht="18.75" customHeight="1">
      <c r="A10" s="109">
        <v>6</v>
      </c>
      <c r="B10" s="200" t="s">
        <v>342</v>
      </c>
      <c r="C10" s="6"/>
      <c r="D10" s="6"/>
      <c r="E10" s="12"/>
    </row>
    <row r="11" spans="1:6" ht="21" customHeight="1">
      <c r="A11" s="323" t="s">
        <v>128</v>
      </c>
      <c r="B11" s="358"/>
      <c r="C11" s="223" t="s">
        <v>1</v>
      </c>
      <c r="D11" s="223" t="s">
        <v>1</v>
      </c>
      <c r="E11" s="221">
        <f>SUM(E5:E9)</f>
        <v>0</v>
      </c>
      <c r="F11" s="8"/>
    </row>
    <row r="12" spans="1:6" ht="21" customHeight="1">
      <c r="A12" s="2" t="s">
        <v>3</v>
      </c>
      <c r="B12" s="72"/>
      <c r="C12" s="72"/>
      <c r="D12" s="72"/>
      <c r="E12" s="74"/>
      <c r="F12" s="8"/>
    </row>
    <row r="13" spans="1:6" ht="21" customHeight="1">
      <c r="A13" s="166"/>
      <c r="B13" s="166"/>
      <c r="C13" s="166"/>
      <c r="D13" s="166"/>
      <c r="E13" s="79"/>
      <c r="F13" s="8"/>
    </row>
    <row r="14" spans="1:6" ht="23.25" customHeight="1">
      <c r="A14" s="348" t="s">
        <v>254</v>
      </c>
      <c r="B14" s="348"/>
      <c r="C14" s="348"/>
      <c r="D14" s="348"/>
      <c r="E14" s="348"/>
    </row>
    <row r="16" spans="1:6">
      <c r="B16" s="14"/>
      <c r="C16" s="14"/>
      <c r="D16" s="14"/>
    </row>
    <row r="17" spans="1:4">
      <c r="A17" s="14"/>
      <c r="B17" s="14"/>
      <c r="C17" s="14"/>
      <c r="D17" s="14"/>
    </row>
  </sheetData>
  <mergeCells count="8">
    <mergeCell ref="A2:A4"/>
    <mergeCell ref="B2:E2"/>
    <mergeCell ref="A14:E14"/>
    <mergeCell ref="A1:E1"/>
    <mergeCell ref="B3:B4"/>
    <mergeCell ref="C3:D3"/>
    <mergeCell ref="E3:E4"/>
    <mergeCell ref="A11:B11"/>
  </mergeCells>
  <pageMargins left="0.7" right="0.7" top="0.75" bottom="0.75" header="0.3" footer="0.3"/>
  <pageSetup paperSize="9" scale="7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A16" sqref="A16:D16"/>
    </sheetView>
  </sheetViews>
  <sheetFormatPr defaultRowHeight="12.75"/>
  <cols>
    <col min="1" max="1" width="4.28515625" customWidth="1"/>
    <col min="2" max="2" width="49.5703125" customWidth="1"/>
    <col min="3" max="3" width="26.5703125" customWidth="1"/>
    <col min="4" max="4" width="22.7109375" customWidth="1"/>
    <col min="5" max="5" width="23.140625" customWidth="1"/>
    <col min="6" max="6" width="11.7109375" customWidth="1"/>
    <col min="8" max="8" width="11.7109375" customWidth="1"/>
  </cols>
  <sheetData>
    <row r="1" spans="1:8" ht="45" customHeight="1">
      <c r="A1" s="357" t="s">
        <v>110</v>
      </c>
      <c r="B1" s="357"/>
      <c r="C1" s="357"/>
      <c r="D1" s="357"/>
      <c r="E1" s="55"/>
      <c r="F1" s="24"/>
      <c r="G1" s="24"/>
      <c r="H1" s="24"/>
    </row>
    <row r="2" spans="1:8" ht="33.75" customHeight="1">
      <c r="A2" s="59" t="s">
        <v>0</v>
      </c>
      <c r="B2" s="59" t="s">
        <v>291</v>
      </c>
      <c r="C2" s="59" t="s">
        <v>304</v>
      </c>
      <c r="D2" s="59" t="s">
        <v>305</v>
      </c>
    </row>
    <row r="3" spans="1:8" s="8" customFormat="1" ht="17.25" customHeight="1">
      <c r="A3" s="225" t="s">
        <v>108</v>
      </c>
      <c r="B3" s="226" t="s">
        <v>106</v>
      </c>
      <c r="C3" s="202">
        <f>SUM(C4:C7)</f>
        <v>0</v>
      </c>
      <c r="D3" s="202">
        <f>SUM(D4:D7)</f>
        <v>0</v>
      </c>
    </row>
    <row r="4" spans="1:8" s="8" customFormat="1" ht="18.75" customHeight="1">
      <c r="A4" s="107">
        <v>1</v>
      </c>
      <c r="B4" s="107" t="s">
        <v>2</v>
      </c>
      <c r="C4" s="107"/>
      <c r="D4" s="104"/>
    </row>
    <row r="5" spans="1:8" s="8" customFormat="1" ht="20.25" customHeight="1">
      <c r="A5" s="107">
        <v>2</v>
      </c>
      <c r="B5" s="107" t="s">
        <v>2</v>
      </c>
      <c r="C5" s="107"/>
      <c r="D5" s="104"/>
    </row>
    <row r="6" spans="1:8" s="8" customFormat="1" ht="16.5" customHeight="1">
      <c r="A6" s="110" t="s">
        <v>129</v>
      </c>
      <c r="B6" s="107"/>
      <c r="C6" s="107"/>
      <c r="D6" s="104"/>
    </row>
    <row r="7" spans="1:8" s="8" customFormat="1" ht="16.5" customHeight="1">
      <c r="A7" s="110" t="s">
        <v>2</v>
      </c>
      <c r="B7" s="107"/>
      <c r="C7" s="107"/>
      <c r="D7" s="104"/>
    </row>
    <row r="8" spans="1:8" s="8" customFormat="1" ht="16.5" customHeight="1">
      <c r="A8" s="107"/>
      <c r="B8" s="107"/>
      <c r="C8" s="107"/>
      <c r="D8" s="104"/>
    </row>
    <row r="9" spans="1:8" s="8" customFormat="1" ht="20.25" customHeight="1">
      <c r="A9" s="225" t="s">
        <v>107</v>
      </c>
      <c r="B9" s="226" t="s">
        <v>109</v>
      </c>
      <c r="C9" s="202">
        <f>SUM(C10:C13)</f>
        <v>0</v>
      </c>
      <c r="D9" s="202">
        <f>SUM(D10:D13)</f>
        <v>0</v>
      </c>
    </row>
    <row r="10" spans="1:8" s="8" customFormat="1" ht="17.25" customHeight="1">
      <c r="A10" s="107">
        <v>1</v>
      </c>
      <c r="B10" s="107" t="s">
        <v>2</v>
      </c>
      <c r="C10" s="107"/>
      <c r="D10" s="104"/>
    </row>
    <row r="11" spans="1:8" s="8" customFormat="1" ht="17.25" customHeight="1">
      <c r="A11" s="107"/>
      <c r="B11" s="107"/>
      <c r="C11" s="107"/>
      <c r="D11" s="104"/>
    </row>
    <row r="12" spans="1:8" s="8" customFormat="1" ht="17.25" customHeight="1">
      <c r="A12" s="107"/>
      <c r="B12" s="107"/>
      <c r="C12" s="107"/>
      <c r="D12" s="104"/>
    </row>
    <row r="13" spans="1:8" s="8" customFormat="1" ht="16.5" customHeight="1">
      <c r="A13" s="107"/>
      <c r="B13" s="107"/>
      <c r="C13" s="107"/>
      <c r="D13" s="104"/>
    </row>
    <row r="14" spans="1:8" s="8" customFormat="1" ht="16.5" customHeight="1">
      <c r="A14" s="21" t="s">
        <v>3</v>
      </c>
      <c r="B14" s="77"/>
      <c r="C14" s="77"/>
      <c r="D14" s="74"/>
    </row>
    <row r="15" spans="1:8" s="8" customFormat="1" ht="16.5" customHeight="1">
      <c r="A15" s="20"/>
      <c r="B15" s="20"/>
      <c r="C15" s="20"/>
      <c r="D15" s="79"/>
    </row>
    <row r="16" spans="1:8" ht="35.25" customHeight="1">
      <c r="A16" s="336" t="s">
        <v>260</v>
      </c>
      <c r="B16" s="336"/>
      <c r="C16" s="336"/>
      <c r="D16" s="336"/>
    </row>
    <row r="17" spans="1:5">
      <c r="B17" s="14"/>
      <c r="C17" s="14"/>
      <c r="D17" s="14"/>
      <c r="E17" s="14"/>
    </row>
    <row r="18" spans="1:5">
      <c r="A18" s="14"/>
      <c r="B18" s="14"/>
      <c r="C18" s="14"/>
      <c r="D18" s="5"/>
      <c r="E18" s="14"/>
    </row>
    <row r="31" spans="1:5" s="8" customFormat="1"/>
    <row r="37" spans="1:5">
      <c r="A37" s="14"/>
      <c r="B37" s="14"/>
      <c r="C37" s="14"/>
      <c r="D37" s="14"/>
      <c r="E37" s="5"/>
    </row>
    <row r="47" spans="1:5" s="8" customFormat="1"/>
    <row r="53" spans="1:4">
      <c r="A53" s="14"/>
      <c r="B53" s="14"/>
      <c r="C53" s="14"/>
      <c r="D53" s="5"/>
    </row>
  </sheetData>
  <mergeCells count="2">
    <mergeCell ref="A16:D16"/>
    <mergeCell ref="A1:D1"/>
  </mergeCells>
  <pageMargins left="0.7" right="0.7" top="0.75" bottom="0.75" header="0.3" footer="0.3"/>
  <pageSetup paperSize="9" scale="8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zoomScaleNormal="100" workbookViewId="0">
      <selection activeCell="A15" sqref="A15:E15"/>
    </sheetView>
  </sheetViews>
  <sheetFormatPr defaultRowHeight="12.75"/>
  <cols>
    <col min="1" max="1" width="4.28515625" customWidth="1"/>
    <col min="2" max="2" width="32.5703125" customWidth="1"/>
    <col min="3" max="3" width="17.5703125" customWidth="1"/>
    <col min="4" max="4" width="14.85546875" customWidth="1"/>
    <col min="5" max="5" width="30.5703125" customWidth="1"/>
  </cols>
  <sheetData>
    <row r="1" spans="1:5" ht="24.75" customHeight="1">
      <c r="A1" s="360" t="s">
        <v>143</v>
      </c>
      <c r="B1" s="360"/>
      <c r="C1" s="360"/>
      <c r="D1" s="360"/>
      <c r="E1" s="360"/>
    </row>
    <row r="2" spans="1:5" ht="45" customHeight="1">
      <c r="A2" s="59" t="s">
        <v>0</v>
      </c>
      <c r="B2" s="59" t="s">
        <v>144</v>
      </c>
      <c r="C2" s="59" t="s">
        <v>304</v>
      </c>
      <c r="D2" s="59" t="s">
        <v>305</v>
      </c>
      <c r="E2" s="59" t="s">
        <v>105</v>
      </c>
    </row>
    <row r="3" spans="1:5">
      <c r="A3" s="109">
        <v>1</v>
      </c>
      <c r="B3" s="108" t="s">
        <v>142</v>
      </c>
      <c r="C3" s="108"/>
      <c r="D3" s="103"/>
      <c r="E3" s="103"/>
    </row>
    <row r="4" spans="1:5">
      <c r="A4" s="109">
        <v>2</v>
      </c>
      <c r="B4" s="108"/>
      <c r="C4" s="108"/>
      <c r="D4" s="103"/>
      <c r="E4" s="103"/>
    </row>
    <row r="5" spans="1:5">
      <c r="A5" s="109">
        <v>3</v>
      </c>
      <c r="B5" s="108"/>
      <c r="C5" s="108"/>
      <c r="D5" s="103"/>
      <c r="E5" s="103"/>
    </row>
    <row r="6" spans="1:5">
      <c r="A6" s="108"/>
      <c r="B6" s="108"/>
      <c r="C6" s="108"/>
      <c r="D6" s="103"/>
      <c r="E6" s="103"/>
    </row>
    <row r="7" spans="1:5">
      <c r="A7" s="108"/>
      <c r="B7" s="108"/>
      <c r="C7" s="108"/>
      <c r="D7" s="103"/>
      <c r="E7" s="103"/>
    </row>
    <row r="8" spans="1:5">
      <c r="A8" s="108"/>
      <c r="B8" s="108"/>
      <c r="C8" s="108"/>
      <c r="D8" s="103"/>
      <c r="E8" s="103"/>
    </row>
    <row r="9" spans="1:5">
      <c r="A9" s="108"/>
      <c r="B9" s="108"/>
      <c r="C9" s="108"/>
      <c r="D9" s="103"/>
      <c r="E9" s="103"/>
    </row>
    <row r="10" spans="1:5">
      <c r="A10" s="108"/>
      <c r="B10" s="108"/>
      <c r="C10" s="108"/>
      <c r="D10" s="103"/>
      <c r="E10" s="103"/>
    </row>
    <row r="11" spans="1:5" ht="18.75" customHeight="1">
      <c r="A11" s="359" t="s">
        <v>128</v>
      </c>
      <c r="B11" s="359"/>
      <c r="C11" s="105">
        <f>SUM(C3:C10)</f>
        <v>0</v>
      </c>
      <c r="D11" s="105">
        <f>SUM(D3:D10)</f>
        <v>0</v>
      </c>
      <c r="E11" s="105">
        <f>SUM(E3:E10)</f>
        <v>0</v>
      </c>
    </row>
    <row r="12" spans="1:5">
      <c r="A12" s="21" t="s">
        <v>3</v>
      </c>
      <c r="B12" s="78"/>
      <c r="C12" s="78"/>
      <c r="D12" s="79"/>
      <c r="E12" s="79"/>
    </row>
    <row r="13" spans="1:5">
      <c r="A13" s="14"/>
      <c r="B13" s="78"/>
      <c r="C13" s="78"/>
      <c r="D13" s="79"/>
      <c r="E13" s="79"/>
    </row>
    <row r="14" spans="1:5">
      <c r="A14" s="78"/>
      <c r="B14" s="78"/>
      <c r="C14" s="78"/>
      <c r="D14" s="79"/>
      <c r="E14" s="79"/>
    </row>
    <row r="15" spans="1:5" ht="36.75" customHeight="1">
      <c r="A15" s="336" t="s">
        <v>234</v>
      </c>
      <c r="B15" s="336"/>
      <c r="C15" s="336"/>
      <c r="D15" s="336"/>
      <c r="E15" s="336"/>
    </row>
    <row r="17" spans="1:5">
      <c r="B17" s="14"/>
      <c r="C17" s="14"/>
      <c r="D17" s="14"/>
      <c r="E17" s="14"/>
    </row>
    <row r="18" spans="1:5">
      <c r="A18" s="14"/>
      <c r="B18" s="14"/>
      <c r="C18" s="14"/>
      <c r="D18" s="5"/>
      <c r="E18" s="14"/>
    </row>
  </sheetData>
  <mergeCells count="3">
    <mergeCell ref="A11:B11"/>
    <mergeCell ref="A1:E1"/>
    <mergeCell ref="A15:E15"/>
  </mergeCells>
  <pageMargins left="0.7" right="0.7" top="0.75" bottom="0.75" header="0.3" footer="0.3"/>
  <pageSetup paperSize="9" scale="8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zoomScaleNormal="100" workbookViewId="0">
      <selection activeCell="A10" sqref="A10:C10"/>
    </sheetView>
  </sheetViews>
  <sheetFormatPr defaultRowHeight="12.75"/>
  <cols>
    <col min="1" max="1" width="5.42578125" customWidth="1"/>
    <col min="2" max="2" width="53.7109375" customWidth="1"/>
    <col min="3" max="3" width="29.140625" customWidth="1"/>
  </cols>
  <sheetData>
    <row r="1" spans="1:4" ht="21.75" customHeight="1">
      <c r="A1" s="182" t="s">
        <v>101</v>
      </c>
    </row>
    <row r="2" spans="1:4" ht="26.25" customHeight="1">
      <c r="A2" s="59" t="s">
        <v>0</v>
      </c>
      <c r="B2" s="59" t="s">
        <v>229</v>
      </c>
      <c r="C2" s="59" t="s">
        <v>306</v>
      </c>
    </row>
    <row r="3" spans="1:4" s="8" customFormat="1" ht="18" customHeight="1">
      <c r="A3" s="19">
        <v>1</v>
      </c>
      <c r="B3" s="203" t="s">
        <v>235</v>
      </c>
      <c r="C3" s="27"/>
    </row>
    <row r="4" spans="1:4" s="8" customFormat="1" ht="16.5" customHeight="1">
      <c r="A4" s="19">
        <v>2</v>
      </c>
      <c r="B4" s="203" t="s">
        <v>236</v>
      </c>
      <c r="C4" s="27"/>
    </row>
    <row r="5" spans="1:4" s="8" customFormat="1" ht="15.75" customHeight="1">
      <c r="A5" s="19">
        <v>3</v>
      </c>
      <c r="B5" s="203" t="s">
        <v>237</v>
      </c>
      <c r="C5" s="27"/>
    </row>
    <row r="6" spans="1:4" s="8" customFormat="1" ht="15" customHeight="1">
      <c r="A6" s="19">
        <v>4</v>
      </c>
      <c r="B6" s="203" t="s">
        <v>238</v>
      </c>
      <c r="C6" s="27"/>
    </row>
    <row r="7" spans="1:4" ht="18.75" customHeight="1">
      <c r="A7" s="334" t="s">
        <v>128</v>
      </c>
      <c r="B7" s="335"/>
      <c r="C7" s="154">
        <f>SUM(C3:C6)</f>
        <v>0</v>
      </c>
    </row>
    <row r="8" spans="1:4" ht="18.75" customHeight="1">
      <c r="A8" s="204" t="s">
        <v>3</v>
      </c>
      <c r="B8" s="65"/>
      <c r="C8" s="80"/>
    </row>
    <row r="9" spans="1:4" ht="18.75" customHeight="1">
      <c r="A9" s="78"/>
      <c r="B9" s="78"/>
      <c r="C9" s="173"/>
    </row>
    <row r="10" spans="1:4" ht="42" customHeight="1">
      <c r="A10" s="336" t="s">
        <v>350</v>
      </c>
      <c r="B10" s="336"/>
      <c r="C10" s="336"/>
      <c r="D10" s="56"/>
    </row>
    <row r="12" spans="1:4">
      <c r="B12" s="14"/>
      <c r="C12" s="14"/>
    </row>
  </sheetData>
  <mergeCells count="2">
    <mergeCell ref="A7:B7"/>
    <mergeCell ref="A10:C10"/>
  </mergeCells>
  <pageMargins left="0.7" right="0.7" top="0.75" bottom="0.75" header="0.3" footer="0.3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2"/>
  <sheetViews>
    <sheetView zoomScale="90" zoomScaleNormal="90" workbookViewId="0">
      <selection activeCell="A5" sqref="A5"/>
    </sheetView>
  </sheetViews>
  <sheetFormatPr defaultRowHeight="12.75"/>
  <cols>
    <col min="1" max="1" width="4.7109375" customWidth="1"/>
    <col min="2" max="2" width="70.42578125" customWidth="1"/>
    <col min="3" max="3" width="17.28515625" customWidth="1"/>
  </cols>
  <sheetData>
    <row r="2" spans="1:3" ht="24" customHeight="1">
      <c r="A2" s="64" t="s">
        <v>239</v>
      </c>
    </row>
    <row r="3" spans="1:3" ht="42" customHeight="1">
      <c r="A3" s="57"/>
      <c r="B3" s="57"/>
      <c r="C3" s="58"/>
    </row>
    <row r="4" spans="1:3" ht="31.5" customHeight="1">
      <c r="A4" s="361" t="s">
        <v>278</v>
      </c>
      <c r="B4" s="361"/>
      <c r="C4" s="361"/>
    </row>
    <row r="5" spans="1:3" ht="21.75" customHeight="1">
      <c r="A5" s="14"/>
      <c r="B5" s="14"/>
      <c r="C5" s="14"/>
    </row>
    <row r="6" spans="1:3">
      <c r="A6" s="14"/>
      <c r="B6" s="14"/>
      <c r="C6" s="14"/>
    </row>
    <row r="7" spans="1:3">
      <c r="A7" s="14"/>
      <c r="B7" s="14"/>
      <c r="C7" s="5"/>
    </row>
    <row r="12" spans="1:3" ht="35.25" customHeight="1"/>
  </sheetData>
  <mergeCells count="1">
    <mergeCell ref="A4:C4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42"/>
  <sheetViews>
    <sheetView topLeftCell="A28" zoomScale="93" zoomScaleNormal="93" workbookViewId="0">
      <selection activeCell="B29" sqref="B29:B30"/>
    </sheetView>
  </sheetViews>
  <sheetFormatPr defaultRowHeight="12.75"/>
  <cols>
    <col min="1" max="1" width="5.7109375" style="179" customWidth="1"/>
    <col min="2" max="2" width="136.7109375" customWidth="1"/>
  </cols>
  <sheetData>
    <row r="2" spans="1:2" ht="14.25" customHeight="1"/>
    <row r="3" spans="1:2" ht="24.75" customHeight="1">
      <c r="A3" s="256" t="s">
        <v>147</v>
      </c>
      <c r="B3" s="256"/>
    </row>
    <row r="4" spans="1:2" ht="13.5" thickBot="1"/>
    <row r="5" spans="1:2">
      <c r="A5" s="257" t="s">
        <v>108</v>
      </c>
      <c r="B5" s="249" t="s">
        <v>313</v>
      </c>
    </row>
    <row r="6" spans="1:2" ht="16.5" customHeight="1" thickBot="1">
      <c r="A6" s="258"/>
      <c r="B6" s="250"/>
    </row>
    <row r="7" spans="1:2">
      <c r="A7" s="247" t="s">
        <v>96</v>
      </c>
      <c r="B7" s="259" t="s">
        <v>148</v>
      </c>
    </row>
    <row r="8" spans="1:2" ht="13.5" thickBot="1">
      <c r="A8" s="248"/>
      <c r="B8" s="260"/>
    </row>
    <row r="9" spans="1:2" ht="12.75" customHeight="1">
      <c r="A9" s="247" t="s">
        <v>48</v>
      </c>
      <c r="B9" s="249" t="s">
        <v>314</v>
      </c>
    </row>
    <row r="10" spans="1:2" ht="13.5" thickBot="1">
      <c r="A10" s="248"/>
      <c r="B10" s="250"/>
    </row>
    <row r="11" spans="1:2" ht="12.75" customHeight="1">
      <c r="A11" s="243"/>
      <c r="B11" s="95" t="s">
        <v>148</v>
      </c>
    </row>
    <row r="12" spans="1:2" ht="16.5" customHeight="1" thickBot="1">
      <c r="A12" s="244"/>
      <c r="B12" s="96"/>
    </row>
    <row r="13" spans="1:2" ht="12.75" customHeight="1">
      <c r="A13" s="247" t="s">
        <v>49</v>
      </c>
      <c r="B13" s="253" t="s">
        <v>315</v>
      </c>
    </row>
    <row r="14" spans="1:2" ht="13.5" thickBot="1">
      <c r="A14" s="248"/>
      <c r="B14" s="250"/>
    </row>
    <row r="15" spans="1:2" ht="12.75" customHeight="1">
      <c r="A15" s="243"/>
      <c r="B15" s="95" t="s">
        <v>148</v>
      </c>
    </row>
    <row r="16" spans="1:2" ht="13.5" customHeight="1" thickBot="1">
      <c r="A16" s="244"/>
      <c r="B16" s="96"/>
    </row>
    <row r="17" spans="1:2" ht="12.75" customHeight="1">
      <c r="A17" s="247" t="s">
        <v>149</v>
      </c>
      <c r="B17" s="249" t="s">
        <v>316</v>
      </c>
    </row>
    <row r="18" spans="1:2" ht="13.5" thickBot="1">
      <c r="A18" s="248"/>
      <c r="B18" s="250"/>
    </row>
    <row r="19" spans="1:2" ht="23.25" customHeight="1">
      <c r="A19" s="243"/>
      <c r="B19" s="95" t="s">
        <v>148</v>
      </c>
    </row>
    <row r="20" spans="1:2" ht="19.5" customHeight="1" thickBot="1">
      <c r="A20" s="244"/>
      <c r="B20" s="96"/>
    </row>
    <row r="21" spans="1:2">
      <c r="A21" s="247" t="s">
        <v>150</v>
      </c>
      <c r="B21" s="253" t="s">
        <v>317</v>
      </c>
    </row>
    <row r="22" spans="1:2" ht="13.5" thickBot="1">
      <c r="A22" s="248"/>
      <c r="B22" s="250"/>
    </row>
    <row r="23" spans="1:2" ht="17.25" customHeight="1">
      <c r="A23" s="243"/>
      <c r="B23" s="95" t="s">
        <v>148</v>
      </c>
    </row>
    <row r="24" spans="1:2" ht="21" customHeight="1" thickBot="1">
      <c r="A24" s="244"/>
      <c r="B24" s="96"/>
    </row>
    <row r="25" spans="1:2">
      <c r="A25" s="247" t="s">
        <v>74</v>
      </c>
      <c r="B25" s="253" t="s">
        <v>318</v>
      </c>
    </row>
    <row r="26" spans="1:2" ht="13.5" thickBot="1">
      <c r="A26" s="248"/>
      <c r="B26" s="250"/>
    </row>
    <row r="27" spans="1:2">
      <c r="A27" s="243"/>
      <c r="B27" s="254" t="s">
        <v>360</v>
      </c>
    </row>
    <row r="28" spans="1:2" ht="13.5" thickBot="1">
      <c r="A28" s="244"/>
      <c r="B28" s="255"/>
    </row>
    <row r="29" spans="1:2">
      <c r="A29" s="247" t="s">
        <v>76</v>
      </c>
      <c r="B29" s="249" t="s">
        <v>319</v>
      </c>
    </row>
    <row r="30" spans="1:2" ht="14.25" customHeight="1" thickBot="1">
      <c r="A30" s="248"/>
      <c r="B30" s="250"/>
    </row>
    <row r="31" spans="1:2">
      <c r="A31" s="243"/>
      <c r="B31" s="251" t="s">
        <v>240</v>
      </c>
    </row>
    <row r="32" spans="1:2" ht="13.5" thickBot="1">
      <c r="A32" s="244"/>
      <c r="B32" s="252"/>
    </row>
    <row r="33" spans="1:2">
      <c r="A33" s="247" t="s">
        <v>97</v>
      </c>
      <c r="B33" s="249" t="s">
        <v>320</v>
      </c>
    </row>
    <row r="34" spans="1:2" ht="13.5" thickBot="1">
      <c r="A34" s="248"/>
      <c r="B34" s="250"/>
    </row>
    <row r="35" spans="1:2">
      <c r="A35" s="243"/>
      <c r="B35" s="245" t="s">
        <v>148</v>
      </c>
    </row>
    <row r="36" spans="1:2" ht="72" customHeight="1" thickBot="1">
      <c r="A36" s="244"/>
      <c r="B36" s="246"/>
    </row>
    <row r="37" spans="1:2" ht="12.75" customHeight="1">
      <c r="A37" s="247" t="s">
        <v>98</v>
      </c>
      <c r="B37" s="249" t="s">
        <v>321</v>
      </c>
    </row>
    <row r="38" spans="1:2" ht="13.5" thickBot="1">
      <c r="A38" s="248"/>
      <c r="B38" s="250"/>
    </row>
    <row r="39" spans="1:2">
      <c r="A39" s="243"/>
      <c r="B39" s="245" t="s">
        <v>148</v>
      </c>
    </row>
    <row r="40" spans="1:2" ht="13.5" thickBot="1">
      <c r="A40" s="244"/>
      <c r="B40" s="246"/>
    </row>
    <row r="42" spans="1:2">
      <c r="B42" s="44"/>
    </row>
  </sheetData>
  <mergeCells count="33">
    <mergeCell ref="A3:B3"/>
    <mergeCell ref="A5:A6"/>
    <mergeCell ref="B5:B6"/>
    <mergeCell ref="A7:A8"/>
    <mergeCell ref="B7:B8"/>
    <mergeCell ref="A11:A12"/>
    <mergeCell ref="A13:A14"/>
    <mergeCell ref="B13:B14"/>
    <mergeCell ref="A15:A16"/>
    <mergeCell ref="A9:A10"/>
    <mergeCell ref="B9:B10"/>
    <mergeCell ref="A17:A18"/>
    <mergeCell ref="B17:B18"/>
    <mergeCell ref="A19:A20"/>
    <mergeCell ref="A21:A22"/>
    <mergeCell ref="B21:B22"/>
    <mergeCell ref="A23:A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</mergeCells>
  <pageMargins left="0.7" right="0.7" top="0.51" bottom="0.57999999999999996" header="0.19" footer="0.3"/>
  <pageSetup paperSize="9" scale="8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zoomScale="90" zoomScaleNormal="90" workbookViewId="0">
      <selection activeCell="C13" sqref="C13"/>
    </sheetView>
  </sheetViews>
  <sheetFormatPr defaultRowHeight="12.75"/>
  <cols>
    <col min="1" max="1" width="5.28515625" customWidth="1"/>
    <col min="2" max="2" width="27.28515625" customWidth="1"/>
    <col min="3" max="3" width="15.7109375" customWidth="1"/>
    <col min="4" max="4" width="17.85546875" customWidth="1"/>
    <col min="5" max="5" width="16.140625" customWidth="1"/>
    <col min="7" max="7" width="15.5703125" customWidth="1"/>
  </cols>
  <sheetData>
    <row r="1" spans="1:10" ht="20.25" customHeight="1">
      <c r="A1" s="182" t="s">
        <v>176</v>
      </c>
    </row>
    <row r="2" spans="1:10" ht="45.75" customHeight="1">
      <c r="A2" s="59" t="s">
        <v>0</v>
      </c>
      <c r="B2" s="59" t="s">
        <v>119</v>
      </c>
      <c r="C2" s="59" t="s">
        <v>122</v>
      </c>
      <c r="D2" s="59" t="s">
        <v>123</v>
      </c>
      <c r="E2" s="59" t="s">
        <v>307</v>
      </c>
    </row>
    <row r="3" spans="1:10" s="8" customFormat="1" ht="20.25" customHeight="1">
      <c r="A3" s="19">
        <v>1</v>
      </c>
      <c r="B3" s="201" t="s">
        <v>120</v>
      </c>
      <c r="C3" s="107"/>
      <c r="D3" s="107"/>
      <c r="E3" s="165">
        <f>C3-D3</f>
        <v>0</v>
      </c>
    </row>
    <row r="4" spans="1:10" s="8" customFormat="1" ht="19.5" customHeight="1">
      <c r="A4" s="19">
        <v>2</v>
      </c>
      <c r="B4" s="201" t="s">
        <v>132</v>
      </c>
      <c r="C4" s="107"/>
      <c r="D4" s="107"/>
      <c r="E4" s="165">
        <f t="shared" ref="E4:E6" si="0">C4-D4</f>
        <v>0</v>
      </c>
    </row>
    <row r="5" spans="1:10" s="8" customFormat="1" ht="20.25" customHeight="1">
      <c r="A5" s="19">
        <v>3</v>
      </c>
      <c r="B5" s="201" t="s">
        <v>133</v>
      </c>
      <c r="C5" s="107"/>
      <c r="D5" s="107"/>
      <c r="E5" s="165">
        <f t="shared" si="0"/>
        <v>0</v>
      </c>
    </row>
    <row r="6" spans="1:10" s="8" customFormat="1" ht="17.25" customHeight="1">
      <c r="A6" s="19">
        <v>4</v>
      </c>
      <c r="B6" s="201" t="s">
        <v>121</v>
      </c>
      <c r="C6" s="107"/>
      <c r="D6" s="107"/>
      <c r="E6" s="165">
        <f t="shared" si="0"/>
        <v>0</v>
      </c>
    </row>
    <row r="7" spans="1:10" s="8" customFormat="1" ht="19.5" customHeight="1">
      <c r="A7" s="323" t="s">
        <v>128</v>
      </c>
      <c r="B7" s="324"/>
      <c r="C7" s="205">
        <f>SUM(C3:C5)</f>
        <v>0</v>
      </c>
      <c r="D7" s="205">
        <f>SUM(D3:D5)</f>
        <v>0</v>
      </c>
      <c r="E7" s="154">
        <f>SUM(E3:E5)</f>
        <v>0</v>
      </c>
    </row>
    <row r="8" spans="1:10" s="8" customFormat="1" ht="19.5" customHeight="1">
      <c r="A8" s="14" t="s">
        <v>3</v>
      </c>
      <c r="B8" s="72"/>
      <c r="C8" s="74"/>
      <c r="D8" s="74"/>
      <c r="E8" s="74"/>
    </row>
    <row r="9" spans="1:10" s="8" customFormat="1" ht="19.5" customHeight="1">
      <c r="A9" s="166"/>
      <c r="B9" s="166"/>
      <c r="C9" s="79"/>
      <c r="D9" s="79"/>
      <c r="E9" s="79"/>
    </row>
    <row r="10" spans="1:10" ht="33" customHeight="1">
      <c r="A10" s="362" t="s">
        <v>365</v>
      </c>
      <c r="B10" s="362"/>
      <c r="C10" s="362"/>
      <c r="D10" s="362"/>
      <c r="E10" s="362"/>
      <c r="F10" s="52"/>
      <c r="G10" s="52"/>
      <c r="H10" s="52"/>
      <c r="I10" s="52"/>
      <c r="J10" s="52"/>
    </row>
    <row r="11" spans="1:10">
      <c r="B11" s="14"/>
      <c r="C11" s="14"/>
      <c r="D11" s="14"/>
    </row>
    <row r="12" spans="1:10">
      <c r="A12" s="14"/>
      <c r="B12" s="14"/>
      <c r="C12" s="14"/>
      <c r="D12" s="5"/>
    </row>
    <row r="13" spans="1:10">
      <c r="A13" s="14"/>
      <c r="B13" s="14"/>
      <c r="C13" s="14"/>
      <c r="D13" s="5"/>
    </row>
    <row r="14" spans="1:10">
      <c r="A14" s="14"/>
      <c r="B14" s="14"/>
      <c r="C14" s="14"/>
      <c r="D14" s="14"/>
    </row>
    <row r="15" spans="1:10">
      <c r="A15" s="14"/>
      <c r="B15" s="14"/>
      <c r="C15" s="14"/>
    </row>
    <row r="16" spans="1:10" ht="33" customHeight="1"/>
  </sheetData>
  <mergeCells count="2">
    <mergeCell ref="A7:B7"/>
    <mergeCell ref="A10:E10"/>
  </mergeCell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zoomScaleNormal="100" workbookViewId="0">
      <selection activeCell="A11" sqref="A11"/>
    </sheetView>
  </sheetViews>
  <sheetFormatPr defaultRowHeight="12.75"/>
  <cols>
    <col min="1" max="1" width="6.85546875" customWidth="1"/>
    <col min="2" max="2" width="25.5703125" customWidth="1"/>
    <col min="3" max="3" width="17.7109375" customWidth="1"/>
    <col min="4" max="4" width="14" customWidth="1"/>
  </cols>
  <sheetData>
    <row r="1" spans="1:4" ht="46.5" customHeight="1">
      <c r="A1" s="345" t="s">
        <v>177</v>
      </c>
      <c r="B1" s="345"/>
      <c r="C1" s="345"/>
      <c r="D1" s="345"/>
    </row>
    <row r="2" spans="1:4" ht="26.25" customHeight="1">
      <c r="A2" s="341" t="s">
        <v>0</v>
      </c>
      <c r="B2" s="346" t="s">
        <v>308</v>
      </c>
      <c r="C2" s="330" t="s">
        <v>261</v>
      </c>
      <c r="D2" s="331"/>
    </row>
    <row r="3" spans="1:4" ht="21" customHeight="1">
      <c r="A3" s="341"/>
      <c r="B3" s="347"/>
      <c r="C3" s="59" t="s">
        <v>124</v>
      </c>
      <c r="D3" s="59" t="s">
        <v>125</v>
      </c>
    </row>
    <row r="4" spans="1:4" ht="18.75" customHeight="1">
      <c r="A4" s="106">
        <v>1</v>
      </c>
      <c r="B4" s="6"/>
      <c r="C4" s="6"/>
      <c r="D4" s="6"/>
    </row>
    <row r="5" spans="1:4" ht="18.75" customHeight="1">
      <c r="A5" s="106"/>
      <c r="B5" s="6"/>
      <c r="C5" s="6"/>
      <c r="D5" s="6"/>
    </row>
    <row r="6" spans="1:4" ht="18.75" customHeight="1">
      <c r="A6" s="106"/>
      <c r="B6" s="6"/>
      <c r="C6" s="6"/>
      <c r="D6" s="6"/>
    </row>
    <row r="7" spans="1:4" ht="18.75" customHeight="1">
      <c r="A7" s="225"/>
      <c r="B7" s="206">
        <f>SUM(B4:B6)</f>
        <v>0</v>
      </c>
      <c r="C7" s="206">
        <f t="shared" ref="C7:D7" si="0">SUM(C4:C6)</f>
        <v>0</v>
      </c>
      <c r="D7" s="206">
        <f t="shared" si="0"/>
        <v>0</v>
      </c>
    </row>
    <row r="8" spans="1:4">
      <c r="A8" s="14" t="s">
        <v>3</v>
      </c>
      <c r="B8" s="58"/>
      <c r="C8" s="58"/>
      <c r="D8" s="58"/>
    </row>
    <row r="9" spans="1:4" ht="27" customHeight="1">
      <c r="A9" s="57"/>
      <c r="B9" s="58"/>
      <c r="C9" s="58"/>
      <c r="D9" s="58"/>
    </row>
    <row r="10" spans="1:4" ht="49.5" customHeight="1">
      <c r="A10" s="351" t="s">
        <v>366</v>
      </c>
      <c r="B10" s="351"/>
      <c r="C10" s="351"/>
      <c r="D10" s="351"/>
    </row>
    <row r="13" spans="1:4">
      <c r="D13" s="5"/>
    </row>
  </sheetData>
  <mergeCells count="5">
    <mergeCell ref="A10:D10"/>
    <mergeCell ref="A1:D1"/>
    <mergeCell ref="A2:A3"/>
    <mergeCell ref="C2:D2"/>
    <mergeCell ref="B2:B3"/>
  </mergeCells>
  <pageMargins left="0.7" right="0.7" top="0.75" bottom="0.75" header="0.3" footer="0.3"/>
  <pageSetup paperSize="9" scale="78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"/>
  <sheetViews>
    <sheetView zoomScaleNormal="100" workbookViewId="0">
      <selection activeCell="A27" sqref="A27:D27"/>
    </sheetView>
  </sheetViews>
  <sheetFormatPr defaultRowHeight="12.75"/>
  <cols>
    <col min="1" max="1" width="5.7109375" customWidth="1"/>
    <col min="2" max="2" width="47.28515625" customWidth="1"/>
    <col min="3" max="3" width="17.140625" customWidth="1"/>
    <col min="4" max="4" width="16.85546875" customWidth="1"/>
    <col min="6" max="6" width="15" bestFit="1" customWidth="1"/>
  </cols>
  <sheetData>
    <row r="2" spans="1:6" ht="33" customHeight="1" thickBot="1">
      <c r="A2" s="364" t="s">
        <v>188</v>
      </c>
      <c r="B2" s="364"/>
      <c r="C2" s="364"/>
      <c r="D2" s="364"/>
    </row>
    <row r="3" spans="1:6" s="8" customFormat="1" ht="28.5" customHeight="1" thickBot="1">
      <c r="A3" s="207" t="s">
        <v>0</v>
      </c>
      <c r="B3" s="208" t="s">
        <v>41</v>
      </c>
      <c r="C3" s="209" t="s">
        <v>349</v>
      </c>
      <c r="D3" s="209" t="s">
        <v>309</v>
      </c>
    </row>
    <row r="4" spans="1:6" ht="15">
      <c r="A4" s="123"/>
      <c r="B4" s="216" t="s">
        <v>185</v>
      </c>
      <c r="C4" s="35"/>
      <c r="D4" s="23"/>
    </row>
    <row r="5" spans="1:6">
      <c r="A5" s="124" t="s">
        <v>4</v>
      </c>
      <c r="B5" s="201" t="s">
        <v>189</v>
      </c>
      <c r="C5" s="210">
        <f>SUM(C6:C7)</f>
        <v>0</v>
      </c>
      <c r="D5" s="211">
        <f>SUM(D6:D7)</f>
        <v>0</v>
      </c>
    </row>
    <row r="6" spans="1:6">
      <c r="A6" s="125">
        <v>1</v>
      </c>
      <c r="B6" s="126" t="s">
        <v>5</v>
      </c>
      <c r="C6" s="111"/>
      <c r="D6" s="112"/>
    </row>
    <row r="7" spans="1:6">
      <c r="A7" s="124"/>
      <c r="B7" s="126"/>
      <c r="C7" s="111"/>
      <c r="D7" s="113"/>
    </row>
    <row r="8" spans="1:6">
      <c r="A8" s="124" t="s">
        <v>6</v>
      </c>
      <c r="B8" s="201" t="s">
        <v>190</v>
      </c>
      <c r="C8" s="212">
        <f>SUM(C9:C12)</f>
        <v>0</v>
      </c>
      <c r="D8" s="213">
        <f>SUM(D9:D12)</f>
        <v>0</v>
      </c>
    </row>
    <row r="9" spans="1:6">
      <c r="A9" s="127">
        <v>1</v>
      </c>
      <c r="B9" s="107" t="s">
        <v>7</v>
      </c>
      <c r="C9" s="111"/>
      <c r="D9" s="113"/>
    </row>
    <row r="10" spans="1:6">
      <c r="A10" s="127">
        <v>2</v>
      </c>
      <c r="B10" s="107" t="s">
        <v>7</v>
      </c>
      <c r="C10" s="115"/>
      <c r="D10" s="113"/>
    </row>
    <row r="11" spans="1:6">
      <c r="A11" s="127" t="s">
        <v>2</v>
      </c>
      <c r="B11" s="107" t="s">
        <v>7</v>
      </c>
      <c r="C11" s="116"/>
      <c r="D11" s="113"/>
    </row>
    <row r="12" spans="1:6" ht="13.5" thickBot="1">
      <c r="A12" s="128"/>
      <c r="B12" s="122"/>
      <c r="C12" s="117"/>
      <c r="D12" s="118"/>
    </row>
    <row r="13" spans="1:6" ht="15">
      <c r="A13" s="129"/>
      <c r="B13" s="216" t="s">
        <v>187</v>
      </c>
      <c r="C13" s="119"/>
      <c r="D13" s="120"/>
    </row>
    <row r="14" spans="1:6">
      <c r="A14" s="124" t="s">
        <v>4</v>
      </c>
      <c r="B14" s="3" t="s">
        <v>191</v>
      </c>
      <c r="C14" s="214">
        <f>SUM(C15:C16)</f>
        <v>0</v>
      </c>
      <c r="D14" s="215">
        <f>SUM(D15:D16)</f>
        <v>0</v>
      </c>
      <c r="E14" s="14"/>
      <c r="F14" s="14"/>
    </row>
    <row r="15" spans="1:6">
      <c r="A15" s="127">
        <v>1</v>
      </c>
      <c r="B15" s="108" t="s">
        <v>8</v>
      </c>
      <c r="C15" s="108"/>
      <c r="D15" s="121"/>
    </row>
    <row r="16" spans="1:6">
      <c r="A16" s="130"/>
      <c r="B16" s="108"/>
      <c r="C16" s="108"/>
      <c r="D16" s="155"/>
    </row>
    <row r="17" spans="1:6">
      <c r="A17" s="124" t="s">
        <v>186</v>
      </c>
      <c r="B17" s="201" t="s">
        <v>192</v>
      </c>
      <c r="C17" s="210">
        <f>SUM(C18:C21)</f>
        <v>0</v>
      </c>
      <c r="D17" s="211">
        <f>SUM(D18:D21)</f>
        <v>0</v>
      </c>
    </row>
    <row r="18" spans="1:6">
      <c r="A18" s="125">
        <v>1</v>
      </c>
      <c r="B18" s="108"/>
      <c r="C18" s="111"/>
      <c r="D18" s="112"/>
    </row>
    <row r="19" spans="1:6">
      <c r="A19" s="131" t="s">
        <v>2</v>
      </c>
      <c r="B19" s="108"/>
      <c r="C19" s="111"/>
      <c r="D19" s="112"/>
    </row>
    <row r="20" spans="1:6">
      <c r="A20" s="131"/>
      <c r="B20" s="107"/>
      <c r="C20" s="114"/>
      <c r="D20" s="113"/>
    </row>
    <row r="21" spans="1:6" ht="13.5" thickBot="1">
      <c r="A21" s="128"/>
      <c r="B21" s="122"/>
      <c r="C21" s="122"/>
      <c r="D21" s="118"/>
    </row>
    <row r="22" spans="1:6">
      <c r="A22" s="14" t="s">
        <v>3</v>
      </c>
      <c r="B22" s="21"/>
      <c r="C22" s="21"/>
      <c r="D22" s="82"/>
    </row>
    <row r="23" spans="1:6">
      <c r="A23" s="81"/>
      <c r="B23" s="21"/>
      <c r="C23" s="21"/>
      <c r="D23" s="82"/>
    </row>
    <row r="24" spans="1:6">
      <c r="A24" s="81"/>
      <c r="B24" s="21"/>
      <c r="C24" s="21"/>
      <c r="D24" s="82"/>
    </row>
    <row r="25" spans="1:6" ht="16.5" customHeight="1">
      <c r="A25" s="363" t="s">
        <v>274</v>
      </c>
      <c r="B25" s="363"/>
      <c r="C25" s="363"/>
      <c r="D25" s="363"/>
    </row>
    <row r="26" spans="1:6" ht="28.5" customHeight="1">
      <c r="A26" s="351" t="s">
        <v>279</v>
      </c>
      <c r="B26" s="351"/>
      <c r="C26" s="351"/>
      <c r="D26" s="351"/>
    </row>
    <row r="27" spans="1:6" ht="43.5" customHeight="1">
      <c r="A27" s="351" t="s">
        <v>343</v>
      </c>
      <c r="B27" s="351"/>
      <c r="C27" s="351"/>
      <c r="D27" s="351"/>
    </row>
    <row r="28" spans="1:6" ht="23.25" customHeight="1">
      <c r="A28" s="34"/>
      <c r="B28" s="34"/>
      <c r="C28" s="34"/>
      <c r="D28" s="34"/>
    </row>
    <row r="29" spans="1:6">
      <c r="B29" s="14"/>
      <c r="C29" s="14"/>
    </row>
    <row r="30" spans="1:6">
      <c r="B30" s="14"/>
      <c r="C30" s="14"/>
      <c r="D30" s="5"/>
    </row>
    <row r="31" spans="1:6">
      <c r="A31" s="14"/>
      <c r="B31" s="14"/>
      <c r="C31" s="14"/>
      <c r="F31" s="5"/>
    </row>
    <row r="35" spans="2:3">
      <c r="B35" s="14"/>
      <c r="C35" s="14"/>
    </row>
  </sheetData>
  <mergeCells count="4">
    <mergeCell ref="A26:D26"/>
    <mergeCell ref="A25:D25"/>
    <mergeCell ref="A2:D2"/>
    <mergeCell ref="A27:D27"/>
  </mergeCells>
  <pageMargins left="0.7" right="0.7" top="0.75" bottom="0.75" header="0.3" footer="0.3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zoomScaleNormal="100" workbookViewId="0">
      <selection activeCell="A7" sqref="A7"/>
    </sheetView>
  </sheetViews>
  <sheetFormatPr defaultRowHeight="12.75"/>
  <cols>
    <col min="1" max="1" width="27.140625" customWidth="1"/>
    <col min="2" max="2" width="25.42578125" customWidth="1"/>
    <col min="3" max="3" width="30" customWidth="1"/>
  </cols>
  <sheetData>
    <row r="1" spans="1:4" ht="12.75" customHeight="1">
      <c r="B1" s="71"/>
      <c r="C1" s="71"/>
    </row>
    <row r="2" spans="1:4" ht="13.5" customHeight="1" thickBot="1">
      <c r="A2" s="69" t="s">
        <v>265</v>
      </c>
      <c r="B2" s="69"/>
      <c r="C2" s="69"/>
    </row>
    <row r="3" spans="1:4">
      <c r="A3" s="365"/>
      <c r="B3" s="366"/>
      <c r="C3" s="367" t="s">
        <v>148</v>
      </c>
    </row>
    <row r="4" spans="1:4" ht="24" customHeight="1" thickBot="1">
      <c r="A4" s="368"/>
      <c r="B4" s="369"/>
      <c r="C4" s="370"/>
    </row>
    <row r="5" spans="1:4" ht="15">
      <c r="A5" s="46"/>
      <c r="B5" s="46"/>
      <c r="C5" s="46"/>
    </row>
    <row r="6" spans="1:4" ht="42.75" customHeight="1">
      <c r="A6" s="371" t="s">
        <v>363</v>
      </c>
      <c r="B6" s="371"/>
      <c r="C6" s="371"/>
      <c r="D6" s="70"/>
    </row>
    <row r="7" spans="1:4" ht="15">
      <c r="A7" s="46"/>
      <c r="B7" s="46"/>
      <c r="C7" s="46"/>
    </row>
    <row r="8" spans="1:4" ht="15">
      <c r="A8" s="46"/>
      <c r="B8" s="46"/>
      <c r="C8" s="46"/>
    </row>
    <row r="9" spans="1:4" ht="15">
      <c r="A9" s="46"/>
      <c r="B9" s="46"/>
      <c r="C9" s="46"/>
    </row>
    <row r="10" spans="1:4" ht="15">
      <c r="A10" s="46"/>
      <c r="B10" s="46"/>
      <c r="C10" s="46"/>
    </row>
    <row r="11" spans="1:4" ht="12.75" customHeight="1"/>
    <row r="12" spans="1:4" ht="13.5" customHeight="1"/>
    <row r="13" spans="1:4" ht="12.75" customHeight="1"/>
    <row r="14" spans="1:4" ht="29.25" customHeight="1"/>
    <row r="16" spans="1:4" ht="46.5" customHeight="1"/>
  </sheetData>
  <mergeCells count="2">
    <mergeCell ref="A3:C4"/>
    <mergeCell ref="A6:C6"/>
  </mergeCells>
  <pageMargins left="0.7" right="0.7" top="0.75" bottom="0.75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workbookViewId="0">
      <selection activeCell="A4" sqref="A4:K4"/>
    </sheetView>
  </sheetViews>
  <sheetFormatPr defaultRowHeight="12.75"/>
  <cols>
    <col min="1" max="1" width="14.140625" customWidth="1"/>
    <col min="2" max="2" width="18" customWidth="1"/>
    <col min="3" max="3" width="16.140625" customWidth="1"/>
  </cols>
  <sheetData>
    <row r="2" spans="1:11" ht="43.5" customHeight="1">
      <c r="A2" s="373" t="s">
        <v>280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</row>
    <row r="3" spans="1:11" ht="58.5" customHeight="1">
      <c r="A3" s="57"/>
      <c r="B3" s="57"/>
      <c r="C3" s="58"/>
    </row>
    <row r="4" spans="1:11" ht="29.25" customHeight="1">
      <c r="A4" s="374" t="s">
        <v>281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</row>
    <row r="5" spans="1:11">
      <c r="A5" s="14"/>
      <c r="B5" s="14"/>
      <c r="C5" s="14"/>
    </row>
    <row r="8" spans="1:11">
      <c r="A8" s="372"/>
      <c r="B8" s="372"/>
      <c r="C8" s="372"/>
    </row>
  </sheetData>
  <mergeCells count="3">
    <mergeCell ref="A8:C8"/>
    <mergeCell ref="A2:K2"/>
    <mergeCell ref="A4:K4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"/>
  <sheetViews>
    <sheetView zoomScaleNormal="100" workbookViewId="0">
      <selection activeCell="A7" sqref="A7:D7"/>
    </sheetView>
  </sheetViews>
  <sheetFormatPr defaultRowHeight="12.75"/>
  <cols>
    <col min="1" max="1" width="9.140625" style="44"/>
    <col min="2" max="2" width="20" customWidth="1"/>
    <col min="3" max="3" width="19.42578125" customWidth="1"/>
    <col min="4" max="4" width="32.42578125" customWidth="1"/>
  </cols>
  <sheetData>
    <row r="2" spans="1:6" ht="12.75" customHeight="1">
      <c r="A2" s="375" t="s">
        <v>266</v>
      </c>
      <c r="B2" s="376"/>
      <c r="C2" s="376"/>
      <c r="D2" s="376"/>
    </row>
    <row r="3" spans="1:6" ht="25.5" customHeight="1" thickBot="1">
      <c r="A3" s="376"/>
      <c r="B3" s="376"/>
      <c r="C3" s="376"/>
      <c r="D3" s="376"/>
    </row>
    <row r="4" spans="1:6" ht="26.25" customHeight="1">
      <c r="A4" s="365" t="s">
        <v>148</v>
      </c>
      <c r="B4" s="366"/>
      <c r="C4" s="366"/>
      <c r="D4" s="367"/>
    </row>
    <row r="5" spans="1:6" ht="20.25" customHeight="1" thickBot="1">
      <c r="A5" s="368"/>
      <c r="B5" s="369"/>
      <c r="C5" s="369"/>
      <c r="D5" s="370"/>
    </row>
    <row r="6" spans="1:6">
      <c r="A6"/>
    </row>
    <row r="7" spans="1:6" ht="45.75" customHeight="1">
      <c r="A7" s="328" t="s">
        <v>277</v>
      </c>
      <c r="B7" s="328"/>
      <c r="C7" s="328"/>
      <c r="D7" s="328"/>
      <c r="E7" s="56"/>
      <c r="F7" s="56"/>
    </row>
  </sheetData>
  <mergeCells count="3">
    <mergeCell ref="A2:D3"/>
    <mergeCell ref="A4:D5"/>
    <mergeCell ref="A7:D7"/>
  </mergeCell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0"/>
  <sheetViews>
    <sheetView topLeftCell="A37" zoomScaleNormal="100" workbookViewId="0">
      <selection activeCell="B6" sqref="B6:S7"/>
    </sheetView>
  </sheetViews>
  <sheetFormatPr defaultRowHeight="12.75"/>
  <cols>
    <col min="1" max="1" width="4.5703125" customWidth="1"/>
    <col min="2" max="2" width="16.28515625" customWidth="1"/>
    <col min="3" max="3" width="10.7109375" customWidth="1"/>
    <col min="4" max="4" width="7.85546875" customWidth="1"/>
    <col min="5" max="5" width="6.7109375" customWidth="1"/>
    <col min="6" max="6" width="6" customWidth="1"/>
    <col min="7" max="7" width="7" customWidth="1"/>
    <col min="8" max="8" width="6.5703125" customWidth="1"/>
    <col min="9" max="9" width="5.5703125" customWidth="1"/>
    <col min="10" max="10" width="5.7109375" customWidth="1"/>
    <col min="11" max="11" width="5.85546875" customWidth="1"/>
    <col min="12" max="12" width="6.5703125" customWidth="1"/>
    <col min="13" max="13" width="5.85546875" customWidth="1"/>
    <col min="14" max="14" width="7.28515625" customWidth="1"/>
    <col min="15" max="15" width="7.5703125" customWidth="1"/>
    <col min="16" max="16" width="7.140625" customWidth="1"/>
    <col min="17" max="17" width="6" customWidth="1"/>
    <col min="18" max="18" width="6.42578125" customWidth="1"/>
    <col min="19" max="19" width="7.42578125" customWidth="1"/>
  </cols>
  <sheetData>
    <row r="1" spans="1:19" ht="13.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4.25" customHeight="1">
      <c r="A2" s="302" t="s">
        <v>107</v>
      </c>
      <c r="B2" s="289" t="s">
        <v>268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1"/>
    </row>
    <row r="3" spans="1:19" ht="16.5" customHeight="1" thickBot="1">
      <c r="A3" s="303"/>
      <c r="B3" s="292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4"/>
    </row>
    <row r="4" spans="1:19" ht="12.75" customHeight="1">
      <c r="A4" s="263" t="s">
        <v>96</v>
      </c>
      <c r="B4" s="288" t="s">
        <v>148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8"/>
    </row>
    <row r="5" spans="1:19" ht="8.25" customHeight="1" thickBot="1">
      <c r="A5" s="264"/>
      <c r="B5" s="269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1"/>
    </row>
    <row r="6" spans="1:19" ht="24" customHeight="1">
      <c r="A6" s="263" t="s">
        <v>66</v>
      </c>
      <c r="B6" s="295" t="s">
        <v>179</v>
      </c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7"/>
    </row>
    <row r="7" spans="1:19" ht="13.5" thickBot="1">
      <c r="A7" s="264"/>
      <c r="B7" s="298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300"/>
    </row>
    <row r="8" spans="1:19" ht="9.75" customHeight="1">
      <c r="A8" s="83"/>
      <c r="B8" s="85" t="s">
        <v>148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7"/>
    </row>
    <row r="9" spans="1:19" ht="7.5" customHeight="1">
      <c r="A9" s="92"/>
      <c r="B9" s="9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94"/>
    </row>
    <row r="10" spans="1:19" ht="9" customHeight="1">
      <c r="A10" s="92"/>
      <c r="B10" s="9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94"/>
    </row>
    <row r="11" spans="1:19" ht="9" customHeight="1">
      <c r="A11" s="92"/>
      <c r="B11" s="9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94"/>
    </row>
    <row r="12" spans="1:19" ht="8.25" customHeight="1">
      <c r="A12" s="92"/>
      <c r="B12" s="9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94"/>
    </row>
    <row r="13" spans="1:19" ht="7.5" customHeight="1">
      <c r="A13" s="92"/>
      <c r="B13" s="9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94"/>
    </row>
    <row r="14" spans="1:19" ht="9" customHeight="1">
      <c r="A14" s="92"/>
      <c r="B14" s="9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94"/>
    </row>
    <row r="15" spans="1:19" ht="7.5" customHeight="1">
      <c r="A15" s="92"/>
      <c r="B15" s="9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94"/>
    </row>
    <row r="16" spans="1:19" ht="7.5" customHeight="1">
      <c r="A16" s="92"/>
      <c r="B16" s="9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94"/>
    </row>
    <row r="17" spans="1:19" ht="8.25" customHeight="1">
      <c r="A17" s="92"/>
      <c r="B17" s="9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94"/>
    </row>
    <row r="18" spans="1:19" ht="8.25" customHeight="1">
      <c r="A18" s="92"/>
      <c r="B18" s="9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94"/>
    </row>
    <row r="19" spans="1:19" ht="7.5" customHeight="1">
      <c r="A19" s="92"/>
      <c r="B19" s="9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94"/>
    </row>
    <row r="20" spans="1:19" ht="6" customHeight="1">
      <c r="A20" s="92"/>
      <c r="B20" s="9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94"/>
    </row>
    <row r="21" spans="1:19" ht="6.75" customHeight="1">
      <c r="A21" s="92"/>
      <c r="B21" s="9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94"/>
    </row>
    <row r="22" spans="1:19" ht="7.5" customHeight="1">
      <c r="A22" s="92"/>
      <c r="B22" s="9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94"/>
    </row>
    <row r="23" spans="1:19" ht="6.75" customHeight="1">
      <c r="A23" s="92"/>
      <c r="B23" s="9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94"/>
    </row>
    <row r="24" spans="1:19" ht="6.75" customHeight="1">
      <c r="A24" s="92"/>
      <c r="B24" s="9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94"/>
    </row>
    <row r="25" spans="1:19" ht="6.75" customHeight="1">
      <c r="A25" s="92"/>
      <c r="B25" s="9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94"/>
    </row>
    <row r="26" spans="1:19" ht="6" customHeight="1">
      <c r="A26" s="92"/>
      <c r="B26" s="9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94"/>
    </row>
    <row r="27" spans="1:19" ht="6" customHeight="1">
      <c r="A27" s="92"/>
      <c r="B27" s="9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94"/>
    </row>
    <row r="28" spans="1:19" ht="6" customHeight="1">
      <c r="A28" s="92"/>
      <c r="B28" s="9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94"/>
    </row>
    <row r="29" spans="1:19" ht="9.75" customHeight="1" thickBot="1">
      <c r="A29" s="84"/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90"/>
    </row>
    <row r="30" spans="1:19" ht="13.5" customHeight="1">
      <c r="A30" s="263" t="s">
        <v>151</v>
      </c>
      <c r="B30" s="288" t="s">
        <v>324</v>
      </c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8"/>
    </row>
    <row r="31" spans="1:19" ht="12.75" customHeight="1" thickBot="1">
      <c r="A31" s="264"/>
      <c r="B31" s="269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1"/>
    </row>
    <row r="32" spans="1:19" ht="13.5" customHeight="1">
      <c r="A32" s="83"/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7" t="s">
        <v>148</v>
      </c>
    </row>
    <row r="33" spans="1:19" ht="12.75" customHeight="1" thickBot="1">
      <c r="A33" s="84"/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0"/>
    </row>
    <row r="34" spans="1:19" ht="13.5" customHeight="1">
      <c r="A34" s="263" t="s">
        <v>152</v>
      </c>
      <c r="B34" s="301" t="s">
        <v>180</v>
      </c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7"/>
      <c r="S34" s="268"/>
    </row>
    <row r="35" spans="1:19" ht="12.75" customHeight="1" thickBot="1">
      <c r="A35" s="264"/>
      <c r="B35" s="269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1"/>
    </row>
    <row r="36" spans="1:19" ht="13.5" customHeight="1">
      <c r="A36" s="83"/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 t="s">
        <v>148</v>
      </c>
    </row>
    <row r="37" spans="1:19" ht="12.75" customHeight="1" thickBot="1">
      <c r="A37" s="84"/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90"/>
    </row>
    <row r="38" spans="1:19" ht="13.5" customHeight="1">
      <c r="A38" s="263" t="s">
        <v>153</v>
      </c>
      <c r="B38" s="301" t="s">
        <v>181</v>
      </c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7"/>
      <c r="S38" s="268"/>
    </row>
    <row r="39" spans="1:19" ht="13.5" thickBot="1">
      <c r="A39" s="264"/>
      <c r="B39" s="269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1"/>
    </row>
    <row r="40" spans="1:19" ht="13.5" customHeight="1">
      <c r="A40" s="83"/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 t="s">
        <v>148</v>
      </c>
    </row>
    <row r="41" spans="1:19" ht="12.75" customHeight="1" thickBot="1">
      <c r="A41" s="84"/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90"/>
    </row>
    <row r="42" spans="1:19" ht="13.5" customHeight="1">
      <c r="A42" s="263" t="s">
        <v>154</v>
      </c>
      <c r="B42" s="265" t="s">
        <v>182</v>
      </c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7"/>
      <c r="S42" s="268"/>
    </row>
    <row r="43" spans="1:19" ht="12.75" customHeight="1" thickBot="1">
      <c r="A43" s="264"/>
      <c r="B43" s="269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1"/>
    </row>
    <row r="44" spans="1:19" ht="12.75" customHeight="1">
      <c r="A44" s="83"/>
      <c r="B44" s="85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 t="s">
        <v>148</v>
      </c>
    </row>
    <row r="45" spans="1:19" ht="12.75" customHeight="1" thickBot="1">
      <c r="A45" s="84"/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90"/>
    </row>
    <row r="46" spans="1:19" ht="13.5" customHeight="1">
      <c r="A46" s="263" t="s">
        <v>155</v>
      </c>
      <c r="B46" s="265" t="s">
        <v>183</v>
      </c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7"/>
      <c r="S46" s="268"/>
    </row>
    <row r="47" spans="1:19" ht="12.75" customHeight="1" thickBot="1">
      <c r="A47" s="264"/>
      <c r="B47" s="269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1"/>
    </row>
    <row r="48" spans="1:19" ht="13.5" customHeight="1">
      <c r="A48" s="83"/>
      <c r="B48" s="85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 t="s">
        <v>148</v>
      </c>
    </row>
    <row r="49" spans="1:19" ht="12.75" customHeight="1" thickBot="1">
      <c r="A49" s="84"/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90"/>
    </row>
    <row r="50" spans="1:19" ht="24.75" customHeight="1">
      <c r="A50" s="263" t="s">
        <v>156</v>
      </c>
      <c r="B50" s="265" t="s">
        <v>184</v>
      </c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7"/>
      <c r="S50" s="268"/>
    </row>
    <row r="51" spans="1:19" ht="12.75" customHeight="1" thickBot="1">
      <c r="A51" s="264"/>
      <c r="B51" s="269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1"/>
    </row>
    <row r="52" spans="1:19" ht="13.5" customHeight="1">
      <c r="A52" s="83"/>
      <c r="B52" s="85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 t="s">
        <v>148</v>
      </c>
    </row>
    <row r="53" spans="1:19" ht="12.75" customHeight="1" thickBot="1">
      <c r="A53" s="84"/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90"/>
    </row>
    <row r="54" spans="1:19" ht="13.5" customHeight="1">
      <c r="A54" s="263" t="s">
        <v>157</v>
      </c>
      <c r="B54" s="265" t="s">
        <v>213</v>
      </c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7"/>
      <c r="S54" s="268"/>
    </row>
    <row r="55" spans="1:19" ht="12.75" customHeight="1" thickBot="1">
      <c r="A55" s="264"/>
      <c r="B55" s="269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1"/>
    </row>
    <row r="56" spans="1:19" ht="13.5" customHeight="1">
      <c r="A56" s="83"/>
      <c r="B56" s="85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 t="s">
        <v>148</v>
      </c>
    </row>
    <row r="57" spans="1:19" ht="12.75" customHeight="1" thickBot="1">
      <c r="A57" s="84"/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90"/>
    </row>
    <row r="58" spans="1:19" ht="13.5" customHeight="1">
      <c r="A58" s="263" t="s">
        <v>158</v>
      </c>
      <c r="B58" s="265" t="s">
        <v>331</v>
      </c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8"/>
    </row>
    <row r="59" spans="1:19" ht="12.75" customHeight="1" thickBot="1">
      <c r="A59" s="264"/>
      <c r="B59" s="269"/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70"/>
      <c r="Q59" s="270"/>
      <c r="R59" s="270"/>
      <c r="S59" s="271"/>
    </row>
    <row r="60" spans="1:19" ht="13.5" customHeight="1">
      <c r="A60" s="263" t="s">
        <v>12</v>
      </c>
      <c r="B60" s="288" t="s">
        <v>325</v>
      </c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8"/>
    </row>
    <row r="61" spans="1:19" ht="13.5" customHeight="1" thickBot="1">
      <c r="A61" s="264"/>
      <c r="B61" s="269"/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  <c r="O61" s="270"/>
      <c r="P61" s="270"/>
      <c r="Q61" s="270"/>
      <c r="R61" s="270"/>
      <c r="S61" s="271"/>
    </row>
    <row r="62" spans="1:19" ht="12.75" customHeight="1">
      <c r="A62" s="261"/>
      <c r="B62" s="287"/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4"/>
    </row>
    <row r="63" spans="1:19" ht="13.5" customHeight="1" thickBot="1">
      <c r="A63" s="262"/>
      <c r="B63" s="275"/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276"/>
      <c r="Q63" s="276"/>
      <c r="R63" s="276"/>
      <c r="S63" s="277"/>
    </row>
    <row r="64" spans="1:19" ht="12.75" customHeight="1">
      <c r="A64" s="263" t="s">
        <v>13</v>
      </c>
      <c r="B64" s="265" t="s">
        <v>326</v>
      </c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8"/>
    </row>
    <row r="65" spans="1:19" ht="13.5" customHeight="1" thickBot="1">
      <c r="A65" s="264"/>
      <c r="B65" s="269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1"/>
    </row>
    <row r="66" spans="1:19" ht="12.75" customHeight="1">
      <c r="A66" s="261"/>
      <c r="B66" s="272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4"/>
    </row>
    <row r="67" spans="1:19" ht="10.5" customHeight="1" thickBot="1">
      <c r="A67" s="262"/>
      <c r="B67" s="275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7"/>
    </row>
    <row r="68" spans="1:19" ht="12.75" customHeight="1">
      <c r="A68" s="263" t="s">
        <v>14</v>
      </c>
      <c r="B68" s="265" t="s">
        <v>327</v>
      </c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8"/>
    </row>
    <row r="69" spans="1:19" ht="13.5" customHeight="1" thickBot="1">
      <c r="A69" s="264"/>
      <c r="B69" s="269"/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1"/>
    </row>
    <row r="70" spans="1:19" ht="12.75" customHeight="1">
      <c r="A70" s="261"/>
      <c r="B70" s="272"/>
      <c r="C70" s="273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4"/>
    </row>
    <row r="71" spans="1:19" ht="11.25" customHeight="1" thickBot="1">
      <c r="A71" s="262"/>
      <c r="B71" s="275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7"/>
    </row>
    <row r="72" spans="1:19" ht="24" customHeight="1">
      <c r="A72" s="263" t="s">
        <v>159</v>
      </c>
      <c r="B72" s="265" t="s">
        <v>212</v>
      </c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7"/>
      <c r="S72" s="268"/>
    </row>
    <row r="73" spans="1:19" ht="13.5" customHeight="1" thickBot="1">
      <c r="A73" s="264"/>
      <c r="B73" s="269"/>
      <c r="C73" s="270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1"/>
    </row>
    <row r="74" spans="1:19" ht="12.75" customHeight="1">
      <c r="A74" s="261"/>
      <c r="B74" s="85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7" t="s">
        <v>148</v>
      </c>
    </row>
    <row r="75" spans="1:19" ht="13.5" customHeight="1" thickBot="1">
      <c r="A75" s="262"/>
      <c r="B75" s="88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0"/>
    </row>
    <row r="76" spans="1:19" ht="12.75" customHeight="1">
      <c r="A76" s="263" t="s">
        <v>160</v>
      </c>
      <c r="B76" s="265" t="s">
        <v>214</v>
      </c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7"/>
      <c r="S76" s="268"/>
    </row>
    <row r="77" spans="1:19" ht="13.5" customHeight="1" thickBot="1">
      <c r="A77" s="264"/>
      <c r="B77" s="269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1"/>
    </row>
    <row r="78" spans="1:19" ht="12.75" customHeight="1">
      <c r="A78" s="261"/>
      <c r="B78" s="85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7" t="s">
        <v>148</v>
      </c>
    </row>
    <row r="79" spans="1:19" ht="13.5" customHeight="1" thickBot="1">
      <c r="A79" s="262"/>
      <c r="B79" s="88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90"/>
    </row>
    <row r="80" spans="1:19" ht="24" customHeight="1">
      <c r="A80" s="263" t="s">
        <v>161</v>
      </c>
      <c r="B80" s="278" t="s">
        <v>328</v>
      </c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7"/>
      <c r="S80" s="268"/>
    </row>
    <row r="81" spans="1:19" ht="13.5" customHeight="1" thickBot="1">
      <c r="A81" s="264"/>
      <c r="B81" s="269"/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1"/>
    </row>
    <row r="82" spans="1:19" ht="12.75" customHeight="1">
      <c r="A82" s="83"/>
      <c r="B82" s="85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7" t="s">
        <v>148</v>
      </c>
    </row>
    <row r="83" spans="1:19" ht="13.5" customHeight="1" thickBot="1">
      <c r="A83" s="84"/>
      <c r="B83" s="8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90"/>
    </row>
    <row r="84" spans="1:19" ht="24" customHeight="1">
      <c r="A84" s="263" t="s">
        <v>162</v>
      </c>
      <c r="B84" s="265" t="s">
        <v>215</v>
      </c>
      <c r="C84" s="266"/>
      <c r="D84" s="266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7"/>
      <c r="S84" s="268"/>
    </row>
    <row r="85" spans="1:19" ht="13.5" customHeight="1" thickBot="1">
      <c r="A85" s="264"/>
      <c r="B85" s="269"/>
      <c r="C85" s="270"/>
      <c r="D85" s="270"/>
      <c r="E85" s="270"/>
      <c r="F85" s="270"/>
      <c r="G85" s="270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1"/>
    </row>
    <row r="86" spans="1:19" ht="12.75" customHeight="1">
      <c r="A86" s="261"/>
      <c r="B86" s="85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7" t="s">
        <v>148</v>
      </c>
    </row>
    <row r="87" spans="1:19" ht="13.5" customHeight="1" thickBot="1">
      <c r="A87" s="262"/>
      <c r="B87" s="88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90"/>
    </row>
    <row r="88" spans="1:19" ht="12.75" customHeight="1">
      <c r="A88" s="263" t="s">
        <v>163</v>
      </c>
      <c r="B88" s="265" t="s">
        <v>216</v>
      </c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7"/>
      <c r="S88" s="268"/>
    </row>
    <row r="89" spans="1:19" ht="13.5" customHeight="1" thickBot="1">
      <c r="A89" s="264"/>
      <c r="B89" s="269"/>
      <c r="C89" s="270"/>
      <c r="D89" s="270"/>
      <c r="E89" s="270"/>
      <c r="F89" s="270"/>
      <c r="G89" s="270"/>
      <c r="H89" s="270"/>
      <c r="I89" s="270"/>
      <c r="J89" s="270"/>
      <c r="K89" s="270"/>
      <c r="L89" s="270"/>
      <c r="M89" s="270"/>
      <c r="N89" s="270"/>
      <c r="O89" s="270"/>
      <c r="P89" s="270"/>
      <c r="Q89" s="270"/>
      <c r="R89" s="270"/>
      <c r="S89" s="271"/>
    </row>
    <row r="90" spans="1:19" ht="12.75" customHeight="1">
      <c r="A90" s="261"/>
      <c r="B90" s="85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7" t="s">
        <v>148</v>
      </c>
    </row>
    <row r="91" spans="1:19" ht="13.5" customHeight="1" thickBot="1">
      <c r="A91" s="262"/>
      <c r="B91" s="88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90"/>
    </row>
    <row r="92" spans="1:19" ht="12.75" customHeight="1">
      <c r="A92" s="263" t="s">
        <v>164</v>
      </c>
      <c r="B92" s="265" t="s">
        <v>329</v>
      </c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8"/>
    </row>
    <row r="93" spans="1:19" ht="13.5" customHeight="1" thickBot="1">
      <c r="A93" s="264"/>
      <c r="B93" s="269"/>
      <c r="C93" s="270"/>
      <c r="D93" s="270"/>
      <c r="E93" s="270"/>
      <c r="F93" s="270"/>
      <c r="G93" s="270"/>
      <c r="H93" s="270"/>
      <c r="I93" s="270"/>
      <c r="J93" s="270"/>
      <c r="K93" s="270"/>
      <c r="L93" s="270"/>
      <c r="M93" s="270"/>
      <c r="N93" s="270"/>
      <c r="O93" s="270"/>
      <c r="P93" s="270"/>
      <c r="Q93" s="270"/>
      <c r="R93" s="270"/>
      <c r="S93" s="271"/>
    </row>
    <row r="94" spans="1:19" ht="12.75" customHeight="1">
      <c r="A94" s="83"/>
      <c r="B94" s="85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7" t="s">
        <v>148</v>
      </c>
    </row>
    <row r="95" spans="1:19" ht="13.5" customHeight="1" thickBot="1">
      <c r="A95" s="84"/>
      <c r="B95" s="88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90"/>
    </row>
    <row r="96" spans="1:19" ht="12.75" customHeight="1">
      <c r="A96" s="279" t="s">
        <v>165</v>
      </c>
      <c r="B96" s="265" t="s">
        <v>217</v>
      </c>
      <c r="C96" s="266"/>
      <c r="D96" s="266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7"/>
      <c r="S96" s="268"/>
    </row>
    <row r="97" spans="1:19" ht="13.5" customHeight="1" thickBot="1">
      <c r="A97" s="280"/>
      <c r="B97" s="269"/>
      <c r="C97" s="270"/>
      <c r="D97" s="270"/>
      <c r="E97" s="270"/>
      <c r="F97" s="270"/>
      <c r="G97" s="270"/>
      <c r="H97" s="270"/>
      <c r="I97" s="270"/>
      <c r="J97" s="270"/>
      <c r="K97" s="270"/>
      <c r="L97" s="270"/>
      <c r="M97" s="270"/>
      <c r="N97" s="270"/>
      <c r="O97" s="270"/>
      <c r="P97" s="270"/>
      <c r="Q97" s="270"/>
      <c r="R97" s="270"/>
      <c r="S97" s="271"/>
    </row>
    <row r="98" spans="1:19" ht="12.75" customHeight="1">
      <c r="A98" s="261"/>
      <c r="B98" s="85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7" t="s">
        <v>148</v>
      </c>
    </row>
    <row r="99" spans="1:19" ht="13.5" customHeight="1" thickBot="1">
      <c r="A99" s="262"/>
      <c r="B99" s="88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90"/>
    </row>
    <row r="100" spans="1:19" ht="12.75" customHeight="1">
      <c r="A100" s="263" t="s">
        <v>74</v>
      </c>
      <c r="B100" s="281"/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3" t="s">
        <v>148</v>
      </c>
    </row>
    <row r="101" spans="1:19" ht="13.5" thickBot="1">
      <c r="A101" s="264"/>
      <c r="B101" s="284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6"/>
    </row>
    <row r="102" spans="1:19" ht="12.75" customHeight="1">
      <c r="A102" s="263" t="s">
        <v>166</v>
      </c>
      <c r="B102" s="265" t="s">
        <v>218</v>
      </c>
      <c r="C102" s="266"/>
      <c r="D102" s="266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7"/>
      <c r="S102" s="268"/>
    </row>
    <row r="103" spans="1:19" ht="13.5" customHeight="1" thickBot="1">
      <c r="A103" s="264"/>
      <c r="B103" s="269"/>
      <c r="C103" s="270"/>
      <c r="D103" s="270"/>
      <c r="E103" s="270"/>
      <c r="F103" s="270"/>
      <c r="G103" s="270"/>
      <c r="H103" s="270"/>
      <c r="I103" s="270"/>
      <c r="J103" s="270"/>
      <c r="K103" s="270"/>
      <c r="L103" s="270"/>
      <c r="M103" s="270"/>
      <c r="N103" s="270"/>
      <c r="O103" s="270"/>
      <c r="P103" s="270"/>
      <c r="Q103" s="270"/>
      <c r="R103" s="270"/>
      <c r="S103" s="271"/>
    </row>
    <row r="104" spans="1:19" ht="12.75" customHeight="1">
      <c r="A104" s="261"/>
      <c r="B104" s="85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7" t="s">
        <v>148</v>
      </c>
    </row>
    <row r="105" spans="1:19" ht="13.5" customHeight="1" thickBot="1">
      <c r="A105" s="262"/>
      <c r="B105" s="88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90"/>
    </row>
    <row r="106" spans="1:19" ht="12.75" customHeight="1">
      <c r="A106" s="263" t="s">
        <v>167</v>
      </c>
      <c r="B106" s="265" t="s">
        <v>219</v>
      </c>
      <c r="C106" s="266"/>
      <c r="D106" s="266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7"/>
      <c r="S106" s="268"/>
    </row>
    <row r="107" spans="1:19" ht="13.5" customHeight="1" thickBot="1">
      <c r="A107" s="264"/>
      <c r="B107" s="269"/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270"/>
      <c r="S107" s="271"/>
    </row>
    <row r="108" spans="1:19" ht="12.75" customHeight="1">
      <c r="A108" s="261"/>
      <c r="B108" s="85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7" t="s">
        <v>148</v>
      </c>
    </row>
    <row r="109" spans="1:19" ht="13.5" customHeight="1" thickBot="1">
      <c r="A109" s="262"/>
      <c r="B109" s="88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90"/>
    </row>
    <row r="110" spans="1:19" ht="12.75" customHeight="1">
      <c r="A110" s="263" t="s">
        <v>168</v>
      </c>
      <c r="B110" s="265" t="s">
        <v>220</v>
      </c>
      <c r="C110" s="266"/>
      <c r="D110" s="266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7"/>
      <c r="S110" s="268"/>
    </row>
    <row r="111" spans="1:19" ht="13.5" customHeight="1" thickBot="1">
      <c r="A111" s="264"/>
      <c r="B111" s="269"/>
      <c r="C111" s="270"/>
      <c r="D111" s="270"/>
      <c r="E111" s="270"/>
      <c r="F111" s="270"/>
      <c r="G111" s="270"/>
      <c r="H111" s="270"/>
      <c r="I111" s="270"/>
      <c r="J111" s="270"/>
      <c r="K111" s="270"/>
      <c r="L111" s="270"/>
      <c r="M111" s="270"/>
      <c r="N111" s="270"/>
      <c r="O111" s="270"/>
      <c r="P111" s="270"/>
      <c r="Q111" s="270"/>
      <c r="R111" s="270"/>
      <c r="S111" s="271"/>
    </row>
    <row r="112" spans="1:19" ht="8.25" customHeight="1">
      <c r="A112" s="83"/>
      <c r="B112" s="85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7" t="s">
        <v>148</v>
      </c>
    </row>
    <row r="113" spans="1:19" ht="7.5" customHeight="1">
      <c r="A113" s="92"/>
      <c r="B113" s="93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94"/>
    </row>
    <row r="114" spans="1:19" ht="8.25" customHeight="1">
      <c r="A114" s="92"/>
      <c r="B114" s="93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94"/>
    </row>
    <row r="115" spans="1:19" ht="7.5" customHeight="1">
      <c r="A115" s="92"/>
      <c r="B115" s="9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94"/>
    </row>
    <row r="116" spans="1:19" ht="6.75" customHeight="1">
      <c r="A116" s="92"/>
      <c r="B116" s="93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94"/>
    </row>
    <row r="117" spans="1:19" ht="6.75" customHeight="1">
      <c r="A117" s="92"/>
      <c r="B117" s="93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94"/>
    </row>
    <row r="118" spans="1:19" ht="8.25" customHeight="1">
      <c r="A118" s="92"/>
      <c r="B118" s="93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94"/>
    </row>
    <row r="119" spans="1:19" ht="6" customHeight="1">
      <c r="A119" s="92"/>
      <c r="B119" s="93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94"/>
    </row>
    <row r="120" spans="1:19" ht="5.25" customHeight="1">
      <c r="A120" s="92"/>
      <c r="B120" s="93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94"/>
    </row>
    <row r="121" spans="1:19" ht="6" customHeight="1">
      <c r="A121" s="92"/>
      <c r="B121" s="93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94"/>
    </row>
    <row r="122" spans="1:19" ht="6.75" customHeight="1">
      <c r="A122" s="92"/>
      <c r="B122" s="93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94"/>
    </row>
    <row r="123" spans="1:19" ht="6" customHeight="1">
      <c r="A123" s="92"/>
      <c r="B123" s="93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94"/>
    </row>
    <row r="124" spans="1:19" ht="6" customHeight="1">
      <c r="A124" s="92"/>
      <c r="B124" s="93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94"/>
    </row>
    <row r="125" spans="1:19" ht="5.25" customHeight="1">
      <c r="A125" s="92"/>
      <c r="B125" s="93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94"/>
    </row>
    <row r="126" spans="1:19" ht="6.75" customHeight="1">
      <c r="A126" s="92"/>
      <c r="B126" s="93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94"/>
    </row>
    <row r="127" spans="1:19" ht="6" customHeight="1">
      <c r="A127" s="92"/>
      <c r="B127" s="93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94"/>
    </row>
    <row r="128" spans="1:19" ht="5.25" customHeight="1">
      <c r="A128" s="92"/>
      <c r="B128" s="93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94"/>
    </row>
    <row r="129" spans="1:19" ht="6" customHeight="1">
      <c r="A129" s="92"/>
      <c r="B129" s="93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94"/>
    </row>
    <row r="130" spans="1:19" ht="6" customHeight="1">
      <c r="A130" s="92"/>
      <c r="B130" s="93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94"/>
    </row>
    <row r="131" spans="1:19" ht="5.25" customHeight="1">
      <c r="A131" s="92"/>
      <c r="B131" s="93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94"/>
    </row>
    <row r="132" spans="1:19" ht="8.25" customHeight="1" thickBot="1">
      <c r="A132" s="84"/>
      <c r="B132" s="88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90"/>
    </row>
    <row r="133" spans="1:19">
      <c r="A133" s="263" t="s">
        <v>169</v>
      </c>
      <c r="B133" s="265" t="s">
        <v>221</v>
      </c>
      <c r="C133" s="266"/>
      <c r="D133" s="266"/>
      <c r="E133" s="266"/>
      <c r="F133" s="266"/>
      <c r="G133" s="266"/>
      <c r="H133" s="266"/>
      <c r="I133" s="266"/>
      <c r="J133" s="266"/>
      <c r="K133" s="266"/>
      <c r="L133" s="266"/>
      <c r="M133" s="266"/>
      <c r="N133" s="266"/>
      <c r="O133" s="266"/>
      <c r="P133" s="266"/>
      <c r="Q133" s="266"/>
      <c r="R133" s="267"/>
      <c r="S133" s="268"/>
    </row>
    <row r="134" spans="1:19" ht="17.25" customHeight="1" thickBot="1">
      <c r="A134" s="264"/>
      <c r="B134" s="269"/>
      <c r="C134" s="270"/>
      <c r="D134" s="270"/>
      <c r="E134" s="270"/>
      <c r="F134" s="270"/>
      <c r="G134" s="270"/>
      <c r="H134" s="270"/>
      <c r="I134" s="270"/>
      <c r="J134" s="270"/>
      <c r="K134" s="270"/>
      <c r="L134" s="270"/>
      <c r="M134" s="270"/>
      <c r="N134" s="270"/>
      <c r="O134" s="270"/>
      <c r="P134" s="270"/>
      <c r="Q134" s="270"/>
      <c r="R134" s="270"/>
      <c r="S134" s="271"/>
    </row>
    <row r="135" spans="1:19" ht="12.75" customHeight="1">
      <c r="A135" s="261"/>
      <c r="B135" s="272" t="s">
        <v>178</v>
      </c>
      <c r="C135" s="273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4"/>
    </row>
    <row r="136" spans="1:19" ht="13.5" customHeight="1" thickBot="1">
      <c r="A136" s="262"/>
      <c r="B136" s="275"/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276"/>
      <c r="N136" s="276"/>
      <c r="O136" s="276"/>
      <c r="P136" s="276"/>
      <c r="Q136" s="276"/>
      <c r="R136" s="276"/>
      <c r="S136" s="277"/>
    </row>
    <row r="137" spans="1:19" ht="12.75" customHeight="1">
      <c r="A137" s="263" t="s">
        <v>170</v>
      </c>
      <c r="B137" s="278" t="s">
        <v>330</v>
      </c>
      <c r="C137" s="266"/>
      <c r="D137" s="266"/>
      <c r="E137" s="266"/>
      <c r="F137" s="266"/>
      <c r="G137" s="266"/>
      <c r="H137" s="266"/>
      <c r="I137" s="266"/>
      <c r="J137" s="266"/>
      <c r="K137" s="266"/>
      <c r="L137" s="266"/>
      <c r="M137" s="266"/>
      <c r="N137" s="266"/>
      <c r="O137" s="266"/>
      <c r="P137" s="266"/>
      <c r="Q137" s="266"/>
      <c r="R137" s="267"/>
      <c r="S137" s="268"/>
    </row>
    <row r="138" spans="1:19" ht="13.5" customHeight="1" thickBot="1">
      <c r="A138" s="264"/>
      <c r="B138" s="269"/>
      <c r="C138" s="270"/>
      <c r="D138" s="270"/>
      <c r="E138" s="270"/>
      <c r="F138" s="270"/>
      <c r="G138" s="270"/>
      <c r="H138" s="270"/>
      <c r="I138" s="270"/>
      <c r="J138" s="270"/>
      <c r="K138" s="270"/>
      <c r="L138" s="270"/>
      <c r="M138" s="270"/>
      <c r="N138" s="270"/>
      <c r="O138" s="270"/>
      <c r="P138" s="270"/>
      <c r="Q138" s="270"/>
      <c r="R138" s="270"/>
      <c r="S138" s="271"/>
    </row>
    <row r="139" spans="1:19" ht="12.75" customHeight="1">
      <c r="A139" s="261"/>
      <c r="B139" s="85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7" t="s">
        <v>148</v>
      </c>
    </row>
    <row r="140" spans="1:19" ht="13.5" customHeight="1" thickBot="1">
      <c r="A140" s="262"/>
      <c r="B140" s="88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90"/>
    </row>
    <row r="141" spans="1:19" ht="12.75" customHeight="1">
      <c r="A141" s="263" t="s">
        <v>76</v>
      </c>
      <c r="B141" s="265" t="s">
        <v>222</v>
      </c>
      <c r="C141" s="266"/>
      <c r="D141" s="266"/>
      <c r="E141" s="266"/>
      <c r="F141" s="266"/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7"/>
      <c r="S141" s="268"/>
    </row>
    <row r="142" spans="1:19" ht="13.5" customHeight="1" thickBot="1">
      <c r="A142" s="264"/>
      <c r="B142" s="269"/>
      <c r="C142" s="270"/>
      <c r="D142" s="270"/>
      <c r="E142" s="270"/>
      <c r="F142" s="270"/>
      <c r="G142" s="270"/>
      <c r="H142" s="270"/>
      <c r="I142" s="270"/>
      <c r="J142" s="270"/>
      <c r="K142" s="270"/>
      <c r="L142" s="270"/>
      <c r="M142" s="270"/>
      <c r="N142" s="270"/>
      <c r="O142" s="270"/>
      <c r="P142" s="270"/>
      <c r="Q142" s="270"/>
      <c r="R142" s="270"/>
      <c r="S142" s="271"/>
    </row>
    <row r="143" spans="1:19" ht="12.75" customHeight="1">
      <c r="A143" s="261"/>
      <c r="B143" s="85" t="s">
        <v>148</v>
      </c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7"/>
    </row>
    <row r="144" spans="1:19" ht="19.5" customHeight="1" thickBot="1">
      <c r="A144" s="262"/>
      <c r="B144" s="88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90"/>
    </row>
    <row r="145" spans="1:19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</row>
    <row r="146" spans="1:19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</row>
    <row r="147" spans="1:19">
      <c r="B147" s="38" t="s">
        <v>171</v>
      </c>
      <c r="C147" s="36"/>
      <c r="D147" s="36"/>
      <c r="E147" s="36"/>
      <c r="F147" s="36"/>
      <c r="G147" s="36"/>
      <c r="H147" s="36"/>
      <c r="I147" s="36"/>
      <c r="J147" s="43" t="s">
        <v>172</v>
      </c>
      <c r="K147" s="36"/>
      <c r="L147" s="36"/>
      <c r="P147" s="36"/>
      <c r="Q147" s="36"/>
      <c r="S147" s="43" t="s">
        <v>173</v>
      </c>
    </row>
    <row r="148" spans="1:19">
      <c r="B148" s="91" t="s">
        <v>174</v>
      </c>
      <c r="C148" s="36"/>
      <c r="D148" s="36"/>
      <c r="E148" s="36"/>
      <c r="F148" s="36"/>
      <c r="G148" s="36"/>
      <c r="H148" s="36"/>
      <c r="I148" s="36"/>
      <c r="J148" s="43" t="s">
        <v>175</v>
      </c>
      <c r="K148" s="36"/>
      <c r="L148" s="36"/>
      <c r="P148" s="36"/>
      <c r="Q148" s="36"/>
      <c r="S148" s="43" t="s">
        <v>285</v>
      </c>
    </row>
    <row r="149" spans="1:19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</row>
    <row r="150" spans="1:19" ht="15.7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</row>
  </sheetData>
  <mergeCells count="73">
    <mergeCell ref="A50:A51"/>
    <mergeCell ref="A46:A47"/>
    <mergeCell ref="A38:A39"/>
    <mergeCell ref="A6:A7"/>
    <mergeCell ref="B46:S47"/>
    <mergeCell ref="B50:S51"/>
    <mergeCell ref="B2:S3"/>
    <mergeCell ref="B4:S5"/>
    <mergeCell ref="B6:S7"/>
    <mergeCell ref="B30:S31"/>
    <mergeCell ref="A42:A43"/>
    <mergeCell ref="A30:A31"/>
    <mergeCell ref="A34:A35"/>
    <mergeCell ref="B34:S35"/>
    <mergeCell ref="B38:S39"/>
    <mergeCell ref="B42:S43"/>
    <mergeCell ref="A2:A3"/>
    <mergeCell ref="A4:A5"/>
    <mergeCell ref="A58:A59"/>
    <mergeCell ref="A60:A61"/>
    <mergeCell ref="A62:A63"/>
    <mergeCell ref="A54:A55"/>
    <mergeCell ref="B62:S63"/>
    <mergeCell ref="B58:S59"/>
    <mergeCell ref="B60:S61"/>
    <mergeCell ref="B54:S55"/>
    <mergeCell ref="A64:A65"/>
    <mergeCell ref="A66:A67"/>
    <mergeCell ref="A68:A69"/>
    <mergeCell ref="B70:S71"/>
    <mergeCell ref="B66:S67"/>
    <mergeCell ref="B64:S65"/>
    <mergeCell ref="B68:S69"/>
    <mergeCell ref="B80:S81"/>
    <mergeCell ref="B84:S85"/>
    <mergeCell ref="B76:S77"/>
    <mergeCell ref="A70:A71"/>
    <mergeCell ref="A72:A73"/>
    <mergeCell ref="A74:A75"/>
    <mergeCell ref="B72:S73"/>
    <mergeCell ref="A84:A85"/>
    <mergeCell ref="A86:A87"/>
    <mergeCell ref="A76:A77"/>
    <mergeCell ref="A78:A79"/>
    <mergeCell ref="A80:A81"/>
    <mergeCell ref="A88:A89"/>
    <mergeCell ref="A90:A91"/>
    <mergeCell ref="A92:A93"/>
    <mergeCell ref="B88:S89"/>
    <mergeCell ref="B92:S93"/>
    <mergeCell ref="A100:A101"/>
    <mergeCell ref="A102:A103"/>
    <mergeCell ref="A104:A105"/>
    <mergeCell ref="B110:S111"/>
    <mergeCell ref="A96:A97"/>
    <mergeCell ref="A98:A99"/>
    <mergeCell ref="B96:S97"/>
    <mergeCell ref="B100:S101"/>
    <mergeCell ref="B102:S103"/>
    <mergeCell ref="B106:S107"/>
    <mergeCell ref="B133:S134"/>
    <mergeCell ref="B135:S136"/>
    <mergeCell ref="B137:S138"/>
    <mergeCell ref="B141:S142"/>
    <mergeCell ref="A106:A107"/>
    <mergeCell ref="A108:A109"/>
    <mergeCell ref="A110:A111"/>
    <mergeCell ref="A143:A144"/>
    <mergeCell ref="A137:A138"/>
    <mergeCell ref="A139:A140"/>
    <mergeCell ref="A141:A142"/>
    <mergeCell ref="A133:A134"/>
    <mergeCell ref="A135:A136"/>
  </mergeCells>
  <pageMargins left="0.7" right="0.7" top="0.43" bottom="0.64" header="0.2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abSelected="1" zoomScaleNormal="100" workbookViewId="0">
      <selection activeCell="N21" sqref="N21"/>
    </sheetView>
  </sheetViews>
  <sheetFormatPr defaultRowHeight="12.75"/>
  <cols>
    <col min="1" max="1" width="5.5703125" customWidth="1"/>
    <col min="2" max="2" width="18.85546875" customWidth="1"/>
    <col min="3" max="3" width="12.5703125" customWidth="1"/>
    <col min="4" max="4" width="8.42578125" customWidth="1"/>
    <col min="5" max="5" width="12.28515625" customWidth="1"/>
    <col min="6" max="6" width="14.28515625" customWidth="1"/>
    <col min="7" max="7" width="11.85546875" customWidth="1"/>
    <col min="8" max="8" width="7.85546875" customWidth="1"/>
    <col min="9" max="9" width="10.5703125" customWidth="1"/>
    <col min="10" max="10" width="12.85546875" customWidth="1"/>
    <col min="11" max="11" width="12.140625" customWidth="1"/>
    <col min="12" max="12" width="17.42578125" customWidth="1"/>
    <col min="13" max="13" width="13" customWidth="1"/>
    <col min="14" max="14" width="11.140625" customWidth="1"/>
    <col min="15" max="15" width="11.140625" bestFit="1" customWidth="1"/>
    <col min="16" max="16" width="13.28515625" customWidth="1"/>
    <col min="17" max="19" width="12.42578125" customWidth="1"/>
  </cols>
  <sheetData>
    <row r="1" spans="1:19" ht="12.75" customHeight="1">
      <c r="S1" s="4"/>
    </row>
    <row r="2" spans="1:19" ht="53.25" customHeight="1" thickBot="1">
      <c r="A2" s="304" t="s">
        <v>135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ht="12.75" customHeight="1">
      <c r="A3" s="311" t="s">
        <v>0</v>
      </c>
      <c r="B3" s="309" t="s">
        <v>15</v>
      </c>
      <c r="C3" s="309" t="s">
        <v>205</v>
      </c>
      <c r="D3" s="313" t="s">
        <v>136</v>
      </c>
      <c r="E3" s="313"/>
      <c r="F3" s="313"/>
      <c r="G3" s="309" t="s">
        <v>28</v>
      </c>
      <c r="H3" s="313" t="s">
        <v>137</v>
      </c>
      <c r="I3" s="313"/>
      <c r="J3" s="313"/>
      <c r="K3" s="309" t="s">
        <v>29</v>
      </c>
      <c r="L3" s="321" t="s">
        <v>292</v>
      </c>
      <c r="M3" s="314" t="s">
        <v>30</v>
      </c>
      <c r="N3" s="316" t="s">
        <v>31</v>
      </c>
      <c r="O3" s="316"/>
      <c r="P3" s="316"/>
      <c r="Q3" s="317" t="s">
        <v>289</v>
      </c>
      <c r="R3" s="319" t="s">
        <v>287</v>
      </c>
      <c r="S3" s="307" t="s">
        <v>293</v>
      </c>
    </row>
    <row r="4" spans="1:19" ht="63" customHeight="1">
      <c r="A4" s="312"/>
      <c r="B4" s="310"/>
      <c r="C4" s="310"/>
      <c r="D4" s="99" t="s">
        <v>334</v>
      </c>
      <c r="E4" s="26" t="s">
        <v>138</v>
      </c>
      <c r="F4" s="26" t="s">
        <v>139</v>
      </c>
      <c r="G4" s="310"/>
      <c r="H4" s="99" t="s">
        <v>333</v>
      </c>
      <c r="I4" s="26" t="s">
        <v>140</v>
      </c>
      <c r="J4" s="26" t="s">
        <v>139</v>
      </c>
      <c r="K4" s="310"/>
      <c r="L4" s="322"/>
      <c r="M4" s="315"/>
      <c r="N4" s="138" t="s">
        <v>288</v>
      </c>
      <c r="O4" s="139" t="s">
        <v>32</v>
      </c>
      <c r="P4" s="139" t="s">
        <v>286</v>
      </c>
      <c r="Q4" s="318"/>
      <c r="R4" s="320"/>
      <c r="S4" s="308"/>
    </row>
    <row r="5" spans="1:19" s="7" customFormat="1" ht="12" thickBot="1">
      <c r="A5" s="133" t="s">
        <v>16</v>
      </c>
      <c r="B5" s="134" t="s">
        <v>17</v>
      </c>
      <c r="C5" s="134" t="s">
        <v>18</v>
      </c>
      <c r="D5" s="181" t="s">
        <v>19</v>
      </c>
      <c r="E5" s="134" t="s">
        <v>20</v>
      </c>
      <c r="F5" s="134" t="s">
        <v>21</v>
      </c>
      <c r="G5" s="134" t="s">
        <v>22</v>
      </c>
      <c r="H5" s="181" t="s">
        <v>23</v>
      </c>
      <c r="I5" s="134" t="s">
        <v>24</v>
      </c>
      <c r="J5" s="134" t="s">
        <v>25</v>
      </c>
      <c r="K5" s="134" t="s">
        <v>26</v>
      </c>
      <c r="L5" s="136" t="s">
        <v>27</v>
      </c>
      <c r="M5" s="140" t="s">
        <v>33</v>
      </c>
      <c r="N5" s="141" t="s">
        <v>34</v>
      </c>
      <c r="O5" s="142" t="s">
        <v>35</v>
      </c>
      <c r="P5" s="141" t="s">
        <v>36</v>
      </c>
      <c r="Q5" s="142" t="s">
        <v>37</v>
      </c>
      <c r="R5" s="143" t="s">
        <v>52</v>
      </c>
      <c r="S5" s="135" t="s">
        <v>114</v>
      </c>
    </row>
    <row r="6" spans="1:19" ht="29.25" customHeight="1">
      <c r="A6" s="160" t="s">
        <v>108</v>
      </c>
      <c r="B6" s="163" t="s">
        <v>64</v>
      </c>
      <c r="C6" s="147">
        <f>SUM(C7:C8)</f>
        <v>235387.7</v>
      </c>
      <c r="D6" s="232">
        <f t="shared" ref="D6:E6" si="0">SUM(D7:D8)</f>
        <v>0</v>
      </c>
      <c r="E6" s="147">
        <f t="shared" si="0"/>
        <v>30608.55</v>
      </c>
      <c r="F6" s="147">
        <f>SUM(F7:F8)</f>
        <v>0</v>
      </c>
      <c r="G6" s="233">
        <f>G7+G8</f>
        <v>30608.55</v>
      </c>
      <c r="H6" s="232">
        <f>SUM(H7:H8)</f>
        <v>0</v>
      </c>
      <c r="I6" s="147">
        <f t="shared" ref="I6" si="1">SUM(I7:I8)</f>
        <v>0</v>
      </c>
      <c r="J6" s="147">
        <f>SUM(J7:J8)</f>
        <v>0</v>
      </c>
      <c r="K6" s="147">
        <f>K7+K8</f>
        <v>0</v>
      </c>
      <c r="L6" s="234">
        <f>L7+L8</f>
        <v>265996.25</v>
      </c>
      <c r="M6" s="235">
        <f>SUM(M7:M8)</f>
        <v>235387.7</v>
      </c>
      <c r="N6" s="165">
        <f>N7+N8</f>
        <v>30608.55</v>
      </c>
      <c r="O6" s="147"/>
      <c r="P6" s="147">
        <f>N6+O6</f>
        <v>30608.55</v>
      </c>
      <c r="Q6" s="147">
        <f>Q8+Q7</f>
        <v>0</v>
      </c>
      <c r="R6" s="236">
        <f>SUM(R7:R8)</f>
        <v>265996.25</v>
      </c>
      <c r="S6" s="237">
        <f>L6-R6</f>
        <v>0</v>
      </c>
    </row>
    <row r="7" spans="1:19" ht="24.75" customHeight="1">
      <c r="A7" s="30" t="s">
        <v>96</v>
      </c>
      <c r="B7" s="15" t="s">
        <v>193</v>
      </c>
      <c r="C7" s="62">
        <v>235387.7</v>
      </c>
      <c r="D7" s="97">
        <v>0</v>
      </c>
      <c r="E7" s="62">
        <v>30608.55</v>
      </c>
      <c r="F7" s="62"/>
      <c r="G7" s="233">
        <f>D7+E7+F7</f>
        <v>30608.55</v>
      </c>
      <c r="H7" s="97">
        <v>0</v>
      </c>
      <c r="I7" s="62"/>
      <c r="J7" s="62"/>
      <c r="K7" s="147">
        <f t="shared" ref="K7:K8" si="2">H7+I7+J7</f>
        <v>0</v>
      </c>
      <c r="L7" s="234">
        <f>C7+G7-K7</f>
        <v>265996.25</v>
      </c>
      <c r="M7" s="137">
        <v>235387.7</v>
      </c>
      <c r="N7" s="104">
        <v>30608.55</v>
      </c>
      <c r="O7" s="62"/>
      <c r="P7" s="147">
        <f>N7+O7</f>
        <v>30608.55</v>
      </c>
      <c r="Q7" s="62"/>
      <c r="R7" s="236">
        <f>M7+P7-Q7</f>
        <v>265996.25</v>
      </c>
      <c r="S7" s="237">
        <f>L7-R7</f>
        <v>0</v>
      </c>
    </row>
    <row r="8" spans="1:19" ht="24.75" customHeight="1">
      <c r="A8" s="29" t="s">
        <v>74</v>
      </c>
      <c r="B8" s="47" t="s">
        <v>204</v>
      </c>
      <c r="C8" s="62"/>
      <c r="D8" s="97">
        <v>0</v>
      </c>
      <c r="E8" s="62"/>
      <c r="F8" s="62"/>
      <c r="G8" s="233">
        <f>D8+E8+F8</f>
        <v>0</v>
      </c>
      <c r="H8" s="97">
        <v>0</v>
      </c>
      <c r="I8" s="62"/>
      <c r="J8" s="62"/>
      <c r="K8" s="147">
        <f t="shared" si="2"/>
        <v>0</v>
      </c>
      <c r="L8" s="234">
        <f>C8+G8-K8</f>
        <v>0</v>
      </c>
      <c r="M8" s="137"/>
      <c r="N8" s="104"/>
      <c r="O8" s="62"/>
      <c r="P8" s="147">
        <f>N8+O8</f>
        <v>0</v>
      </c>
      <c r="Q8" s="62"/>
      <c r="R8" s="236">
        <f>M8+P8-Q8</f>
        <v>0</v>
      </c>
      <c r="S8" s="237">
        <f t="shared" ref="S8:S11" si="3">L8-R8</f>
        <v>0</v>
      </c>
    </row>
    <row r="9" spans="1:19" ht="27" customHeight="1">
      <c r="A9" s="160" t="s">
        <v>107</v>
      </c>
      <c r="B9" s="159" t="s">
        <v>282</v>
      </c>
      <c r="C9" s="147">
        <f>C10</f>
        <v>9314940.4299999997</v>
      </c>
      <c r="D9" s="232">
        <f t="shared" ref="D9:F9" si="4">D10</f>
        <v>0</v>
      </c>
      <c r="E9" s="147">
        <f t="shared" si="4"/>
        <v>269551.37</v>
      </c>
      <c r="F9" s="147">
        <f t="shared" si="4"/>
        <v>74086.990000000005</v>
      </c>
      <c r="G9" s="233">
        <f t="shared" ref="G9:G21" si="5">D9+E9+F9</f>
        <v>343638.36</v>
      </c>
      <c r="H9" s="232">
        <f t="shared" ref="H9" si="6">H10</f>
        <v>0</v>
      </c>
      <c r="I9" s="147">
        <f t="shared" ref="I9" si="7">I10</f>
        <v>94958.14</v>
      </c>
      <c r="J9" s="147">
        <f t="shared" ref="J9" si="8">J10</f>
        <v>39447.269999999997</v>
      </c>
      <c r="K9" s="147">
        <f>K10</f>
        <v>134405.40999999997</v>
      </c>
      <c r="L9" s="234">
        <f>L10</f>
        <v>9524173.379999999</v>
      </c>
      <c r="M9" s="235">
        <f t="shared" ref="M9" si="9">M10</f>
        <v>6705773.7599999998</v>
      </c>
      <c r="N9" s="165">
        <f t="shared" ref="N9" si="10">N10</f>
        <v>322115.82</v>
      </c>
      <c r="O9" s="147">
        <f t="shared" ref="O9" si="11">O10</f>
        <v>164093.88999999998</v>
      </c>
      <c r="P9" s="147">
        <f>P10</f>
        <v>486209.70999999996</v>
      </c>
      <c r="Q9" s="147">
        <f>Q10</f>
        <v>134405.41</v>
      </c>
      <c r="R9" s="236">
        <f>R10</f>
        <v>7057578.0600000005</v>
      </c>
      <c r="S9" s="237">
        <f t="shared" si="3"/>
        <v>2466595.3199999984</v>
      </c>
    </row>
    <row r="10" spans="1:19" ht="22.5" customHeight="1">
      <c r="A10" s="161">
        <v>1</v>
      </c>
      <c r="B10" s="162" t="s">
        <v>65</v>
      </c>
      <c r="C10" s="147">
        <f>SUM(C11:C20)</f>
        <v>9314940.4299999997</v>
      </c>
      <c r="D10" s="232">
        <f>SUM(D11:D20)</f>
        <v>0</v>
      </c>
      <c r="E10" s="147">
        <f>SUM(E11:E20)</f>
        <v>269551.37</v>
      </c>
      <c r="F10" s="147">
        <f>SUM(F11:F20)</f>
        <v>74086.990000000005</v>
      </c>
      <c r="G10" s="147">
        <f>SUM(G11:G20)</f>
        <v>343638.36</v>
      </c>
      <c r="H10" s="232">
        <f t="shared" ref="H10" si="12">SUM(H11:H20)</f>
        <v>0</v>
      </c>
      <c r="I10" s="147">
        <f>SUM(I11:I20)</f>
        <v>94958.14</v>
      </c>
      <c r="J10" s="147">
        <f>SUM(J11:J20)</f>
        <v>39447.269999999997</v>
      </c>
      <c r="K10" s="147">
        <f>SUM(K11:K20)</f>
        <v>134405.40999999997</v>
      </c>
      <c r="L10" s="234">
        <f t="shared" ref="L10:R10" si="13">SUM(L11:L20)</f>
        <v>9524173.379999999</v>
      </c>
      <c r="M10" s="235">
        <f t="shared" si="13"/>
        <v>6705773.7599999998</v>
      </c>
      <c r="N10" s="165">
        <f t="shared" si="13"/>
        <v>322115.82</v>
      </c>
      <c r="O10" s="147">
        <f t="shared" si="13"/>
        <v>164093.88999999998</v>
      </c>
      <c r="P10" s="147">
        <f t="shared" si="13"/>
        <v>486209.70999999996</v>
      </c>
      <c r="Q10" s="147">
        <f t="shared" si="13"/>
        <v>134405.41</v>
      </c>
      <c r="R10" s="236">
        <f t="shared" si="13"/>
        <v>7057578.0600000005</v>
      </c>
      <c r="S10" s="237">
        <f t="shared" si="3"/>
        <v>2466595.3199999984</v>
      </c>
    </row>
    <row r="11" spans="1:19" ht="28.5" customHeight="1">
      <c r="A11" s="31" t="s">
        <v>267</v>
      </c>
      <c r="B11" s="15" t="s">
        <v>111</v>
      </c>
      <c r="C11" s="62"/>
      <c r="D11" s="97">
        <v>0</v>
      </c>
      <c r="E11" s="62"/>
      <c r="F11" s="62"/>
      <c r="G11" s="233">
        <f>D11+E11+F11</f>
        <v>0</v>
      </c>
      <c r="H11" s="97">
        <v>0</v>
      </c>
      <c r="I11" s="62"/>
      <c r="J11" s="62"/>
      <c r="K11" s="147">
        <f t="shared" ref="K11:K20" si="14">H11+I11+J11</f>
        <v>0</v>
      </c>
      <c r="L11" s="234">
        <f>C11+G11-K11</f>
        <v>0</v>
      </c>
      <c r="M11" s="137"/>
      <c r="N11" s="104"/>
      <c r="O11" s="62"/>
      <c r="P11" s="147">
        <f>N11+O11</f>
        <v>0</v>
      </c>
      <c r="Q11" s="62"/>
      <c r="R11" s="236">
        <f>M11+P11-Q11</f>
        <v>0</v>
      </c>
      <c r="S11" s="237">
        <f t="shared" si="3"/>
        <v>0</v>
      </c>
    </row>
    <row r="12" spans="1:19" ht="24" customHeight="1">
      <c r="A12" s="31" t="s">
        <v>196</v>
      </c>
      <c r="B12" s="15" t="s">
        <v>194</v>
      </c>
      <c r="C12" s="62">
        <v>3447725.52</v>
      </c>
      <c r="D12" s="97">
        <v>0</v>
      </c>
      <c r="E12" s="62"/>
      <c r="F12" s="62"/>
      <c r="G12" s="233">
        <f t="shared" ref="G12:G20" si="15">D12+E12+F12</f>
        <v>0</v>
      </c>
      <c r="H12" s="97">
        <v>0</v>
      </c>
      <c r="I12" s="62"/>
      <c r="J12" s="62"/>
      <c r="K12" s="147">
        <f t="shared" si="14"/>
        <v>0</v>
      </c>
      <c r="L12" s="234">
        <f>C12+G12-K12</f>
        <v>3447725.52</v>
      </c>
      <c r="M12" s="137">
        <v>1253422.75</v>
      </c>
      <c r="N12" s="104"/>
      <c r="O12" s="62">
        <v>86193.18</v>
      </c>
      <c r="P12" s="147">
        <f>N12+O12</f>
        <v>86193.18</v>
      </c>
      <c r="Q12" s="62">
        <v>0</v>
      </c>
      <c r="R12" s="236">
        <f>M12+P12-Q12</f>
        <v>1339615.93</v>
      </c>
      <c r="S12" s="237">
        <f t="shared" ref="S12:S19" si="16">L12-R12</f>
        <v>2108109.59</v>
      </c>
    </row>
    <row r="13" spans="1:19" ht="22.5">
      <c r="A13" s="31" t="s">
        <v>151</v>
      </c>
      <c r="B13" s="45" t="s">
        <v>195</v>
      </c>
      <c r="C13" s="62"/>
      <c r="D13" s="97">
        <v>0</v>
      </c>
      <c r="E13" s="62"/>
      <c r="F13" s="62"/>
      <c r="G13" s="233">
        <f t="shared" si="15"/>
        <v>0</v>
      </c>
      <c r="H13" s="97">
        <v>0</v>
      </c>
      <c r="I13" s="62"/>
      <c r="J13" s="62"/>
      <c r="K13" s="147">
        <f>H13+I13+J13</f>
        <v>0</v>
      </c>
      <c r="L13" s="234">
        <f>C13+G13-K13</f>
        <v>0</v>
      </c>
      <c r="M13" s="137"/>
      <c r="N13" s="104"/>
      <c r="O13" s="62"/>
      <c r="P13" s="147">
        <f>N13+O13</f>
        <v>0</v>
      </c>
      <c r="Q13" s="62"/>
      <c r="R13" s="236">
        <f t="shared" ref="R13:R20" si="17">M13+P13-Q13</f>
        <v>0</v>
      </c>
      <c r="S13" s="237">
        <f t="shared" si="16"/>
        <v>0</v>
      </c>
    </row>
    <row r="14" spans="1:19" ht="24">
      <c r="A14" s="32" t="s">
        <v>57</v>
      </c>
      <c r="B14" s="47" t="s">
        <v>202</v>
      </c>
      <c r="C14" s="62"/>
      <c r="D14" s="97">
        <v>0</v>
      </c>
      <c r="E14" s="62"/>
      <c r="F14" s="62"/>
      <c r="G14" s="233">
        <f t="shared" si="15"/>
        <v>0</v>
      </c>
      <c r="H14" s="97">
        <v>0</v>
      </c>
      <c r="I14" s="62"/>
      <c r="J14" s="62"/>
      <c r="K14" s="147">
        <f t="shared" si="14"/>
        <v>0</v>
      </c>
      <c r="L14" s="234">
        <f>C14+G14-K14</f>
        <v>0</v>
      </c>
      <c r="M14" s="137"/>
      <c r="N14" s="104"/>
      <c r="O14" s="62"/>
      <c r="P14" s="147">
        <f>N14+O14</f>
        <v>0</v>
      </c>
      <c r="Q14" s="62"/>
      <c r="R14" s="236">
        <f t="shared" si="17"/>
        <v>0</v>
      </c>
      <c r="S14" s="237">
        <f t="shared" si="16"/>
        <v>0</v>
      </c>
    </row>
    <row r="15" spans="1:19" ht="28.5" customHeight="1">
      <c r="A15" s="32" t="s">
        <v>68</v>
      </c>
      <c r="B15" s="47" t="s">
        <v>206</v>
      </c>
      <c r="C15" s="62">
        <v>2826745.76</v>
      </c>
      <c r="D15" s="97">
        <v>0</v>
      </c>
      <c r="E15" s="62">
        <v>60282.3</v>
      </c>
      <c r="F15" s="62">
        <v>67004.19</v>
      </c>
      <c r="G15" s="233">
        <f t="shared" si="15"/>
        <v>127286.49</v>
      </c>
      <c r="H15" s="97">
        <v>0</v>
      </c>
      <c r="I15" s="62">
        <v>60194.22</v>
      </c>
      <c r="J15" s="62">
        <v>39447.269999999997</v>
      </c>
      <c r="K15" s="147">
        <f t="shared" si="14"/>
        <v>99641.489999999991</v>
      </c>
      <c r="L15" s="234">
        <f t="shared" ref="L15:L20" si="18">C15+G15-K15</f>
        <v>2854390.76</v>
      </c>
      <c r="M15" s="137">
        <v>2476324.35</v>
      </c>
      <c r="N15" s="104">
        <v>87839.22</v>
      </c>
      <c r="O15" s="62">
        <v>64266.98</v>
      </c>
      <c r="P15" s="147">
        <f>N15+O15</f>
        <v>152106.20000000001</v>
      </c>
      <c r="Q15" s="62">
        <v>99641.49</v>
      </c>
      <c r="R15" s="236">
        <f t="shared" si="17"/>
        <v>2528789.06</v>
      </c>
      <c r="S15" s="237">
        <f t="shared" si="16"/>
        <v>325601.69999999972</v>
      </c>
    </row>
    <row r="16" spans="1:19" ht="28.5" customHeight="1">
      <c r="A16" s="32" t="s">
        <v>60</v>
      </c>
      <c r="B16" s="47" t="s">
        <v>207</v>
      </c>
      <c r="C16" s="62">
        <v>27071.64</v>
      </c>
      <c r="D16" s="97">
        <v>0</v>
      </c>
      <c r="E16" s="62"/>
      <c r="F16" s="62"/>
      <c r="G16" s="233">
        <f t="shared" si="15"/>
        <v>0</v>
      </c>
      <c r="H16" s="97">
        <v>0</v>
      </c>
      <c r="I16" s="62"/>
      <c r="J16" s="62"/>
      <c r="K16" s="147">
        <f t="shared" si="14"/>
        <v>0</v>
      </c>
      <c r="L16" s="234">
        <f t="shared" si="18"/>
        <v>27071.64</v>
      </c>
      <c r="M16" s="137">
        <v>27071.64</v>
      </c>
      <c r="N16" s="104"/>
      <c r="O16" s="62"/>
      <c r="P16" s="147">
        <f t="shared" ref="P16:P20" si="19">N16+O16</f>
        <v>0</v>
      </c>
      <c r="Q16" s="62"/>
      <c r="R16" s="236">
        <f t="shared" si="17"/>
        <v>27071.64</v>
      </c>
      <c r="S16" s="237">
        <f t="shared" si="16"/>
        <v>0</v>
      </c>
    </row>
    <row r="17" spans="1:19" s="8" customFormat="1" ht="23.25" customHeight="1">
      <c r="A17" s="31" t="s">
        <v>201</v>
      </c>
      <c r="B17" s="15" t="s">
        <v>203</v>
      </c>
      <c r="C17" s="62">
        <v>130757.6</v>
      </c>
      <c r="D17" s="97">
        <v>0</v>
      </c>
      <c r="E17" s="62">
        <v>1912.65</v>
      </c>
      <c r="F17" s="62"/>
      <c r="G17" s="233">
        <f t="shared" si="15"/>
        <v>1912.65</v>
      </c>
      <c r="H17" s="97">
        <v>0</v>
      </c>
      <c r="I17" s="62">
        <v>600.20000000000005</v>
      </c>
      <c r="J17" s="62"/>
      <c r="K17" s="147">
        <f t="shared" si="14"/>
        <v>600.20000000000005</v>
      </c>
      <c r="L17" s="234">
        <f t="shared" si="18"/>
        <v>132070.04999999999</v>
      </c>
      <c r="M17" s="137">
        <v>104279.59</v>
      </c>
      <c r="N17" s="104">
        <v>1912.65</v>
      </c>
      <c r="O17" s="62">
        <v>5327.43</v>
      </c>
      <c r="P17" s="147">
        <f t="shared" si="19"/>
        <v>7240.08</v>
      </c>
      <c r="Q17" s="62">
        <v>600.20000000000005</v>
      </c>
      <c r="R17" s="236">
        <f t="shared" si="17"/>
        <v>110919.47</v>
      </c>
      <c r="S17" s="237">
        <f t="shared" si="16"/>
        <v>21150.579999999987</v>
      </c>
    </row>
    <row r="18" spans="1:19" ht="27.75" customHeight="1">
      <c r="A18" s="31" t="s">
        <v>197</v>
      </c>
      <c r="B18" s="15" t="s">
        <v>67</v>
      </c>
      <c r="C18" s="62"/>
      <c r="D18" s="97">
        <v>0</v>
      </c>
      <c r="E18" s="62"/>
      <c r="F18" s="62"/>
      <c r="G18" s="233">
        <f t="shared" si="15"/>
        <v>0</v>
      </c>
      <c r="H18" s="97">
        <v>0</v>
      </c>
      <c r="I18" s="62"/>
      <c r="J18" s="62"/>
      <c r="K18" s="147">
        <f t="shared" si="14"/>
        <v>0</v>
      </c>
      <c r="L18" s="234">
        <f t="shared" si="18"/>
        <v>0</v>
      </c>
      <c r="M18" s="137"/>
      <c r="N18" s="104"/>
      <c r="O18" s="62"/>
      <c r="P18" s="147">
        <f t="shared" si="19"/>
        <v>0</v>
      </c>
      <c r="Q18" s="62"/>
      <c r="R18" s="236">
        <f t="shared" si="17"/>
        <v>0</v>
      </c>
      <c r="S18" s="237">
        <f t="shared" si="16"/>
        <v>0</v>
      </c>
    </row>
    <row r="19" spans="1:19" ht="27.75" customHeight="1">
      <c r="A19" s="31" t="s">
        <v>198</v>
      </c>
      <c r="B19" s="25" t="s">
        <v>112</v>
      </c>
      <c r="C19" s="62">
        <v>2882639.91</v>
      </c>
      <c r="D19" s="97">
        <v>0</v>
      </c>
      <c r="E19" s="62">
        <v>207356.42</v>
      </c>
      <c r="F19" s="62">
        <v>7082.8</v>
      </c>
      <c r="G19" s="233">
        <f t="shared" si="15"/>
        <v>214439.22</v>
      </c>
      <c r="H19" s="97">
        <v>0</v>
      </c>
      <c r="I19" s="62">
        <v>34163.72</v>
      </c>
      <c r="J19" s="62"/>
      <c r="K19" s="147">
        <f t="shared" si="14"/>
        <v>34163.72</v>
      </c>
      <c r="L19" s="234">
        <f t="shared" si="18"/>
        <v>3062915.41</v>
      </c>
      <c r="M19" s="137">
        <v>2844675.43</v>
      </c>
      <c r="N19" s="104">
        <v>232363.95</v>
      </c>
      <c r="O19" s="62">
        <v>8306.2999999999993</v>
      </c>
      <c r="P19" s="147">
        <f t="shared" si="19"/>
        <v>240670.25</v>
      </c>
      <c r="Q19" s="62">
        <v>34163.72</v>
      </c>
      <c r="R19" s="236">
        <f t="shared" si="17"/>
        <v>3051181.96</v>
      </c>
      <c r="S19" s="237">
        <f t="shared" si="16"/>
        <v>11733.450000000186</v>
      </c>
    </row>
    <row r="20" spans="1:19" ht="27.75" customHeight="1">
      <c r="A20" s="31" t="s">
        <v>199</v>
      </c>
      <c r="B20" s="25" t="s">
        <v>200</v>
      </c>
      <c r="C20" s="62"/>
      <c r="D20" s="97">
        <v>0</v>
      </c>
      <c r="E20" s="62"/>
      <c r="F20" s="62"/>
      <c r="G20" s="233">
        <f t="shared" si="15"/>
        <v>0</v>
      </c>
      <c r="H20" s="97">
        <v>0</v>
      </c>
      <c r="I20" s="62"/>
      <c r="J20" s="62"/>
      <c r="K20" s="147">
        <f t="shared" si="14"/>
        <v>0</v>
      </c>
      <c r="L20" s="234">
        <f t="shared" si="18"/>
        <v>0</v>
      </c>
      <c r="M20" s="137"/>
      <c r="N20" s="104"/>
      <c r="O20" s="62"/>
      <c r="P20" s="147">
        <f t="shared" si="19"/>
        <v>0</v>
      </c>
      <c r="Q20" s="62"/>
      <c r="R20" s="236">
        <f t="shared" si="17"/>
        <v>0</v>
      </c>
      <c r="S20" s="237">
        <f>L20-R20</f>
        <v>0</v>
      </c>
    </row>
    <row r="21" spans="1:19" s="8" customFormat="1" ht="30" customHeight="1" thickBot="1">
      <c r="A21" s="305" t="s">
        <v>128</v>
      </c>
      <c r="B21" s="306"/>
      <c r="C21" s="146">
        <f>C6+C9</f>
        <v>9550328.129999999</v>
      </c>
      <c r="D21" s="149">
        <f>D6+D9</f>
        <v>0</v>
      </c>
      <c r="E21" s="146">
        <f>E6+E9</f>
        <v>300159.92</v>
      </c>
      <c r="F21" s="146">
        <f>F6+F9</f>
        <v>74086.990000000005</v>
      </c>
      <c r="G21" s="146">
        <f t="shared" si="5"/>
        <v>374246.91</v>
      </c>
      <c r="H21" s="149">
        <f t="shared" ref="H21:N21" si="20">H6+H9</f>
        <v>0</v>
      </c>
      <c r="I21" s="146">
        <f t="shared" si="20"/>
        <v>94958.14</v>
      </c>
      <c r="J21" s="146">
        <f t="shared" si="20"/>
        <v>39447.269999999997</v>
      </c>
      <c r="K21" s="146">
        <f>K6+K9</f>
        <v>134405.40999999997</v>
      </c>
      <c r="L21" s="148">
        <f>L6+L9</f>
        <v>9790169.629999999</v>
      </c>
      <c r="M21" s="150">
        <f t="shared" si="20"/>
        <v>6941161.46</v>
      </c>
      <c r="N21" s="151" t="s">
        <v>367</v>
      </c>
      <c r="O21" s="146">
        <f>O6+O9</f>
        <v>164093.88999999998</v>
      </c>
      <c r="P21" s="146">
        <f>P6+P9</f>
        <v>516818.25999999995</v>
      </c>
      <c r="Q21" s="146">
        <f>Q6+Q9</f>
        <v>134405.41</v>
      </c>
      <c r="R21" s="152">
        <f>R6+R9</f>
        <v>7323574.3100000005</v>
      </c>
      <c r="S21" s="153">
        <f>L21-R21</f>
        <v>2466595.3199999984</v>
      </c>
    </row>
    <row r="24" spans="1:19">
      <c r="A24" s="14" t="s">
        <v>3</v>
      </c>
      <c r="B24" s="14"/>
      <c r="C24" s="14"/>
      <c r="D24" s="14"/>
      <c r="F24" s="14"/>
      <c r="Q24" s="2"/>
    </row>
    <row r="25" spans="1:19">
      <c r="A25" s="14"/>
      <c r="B25" s="14"/>
      <c r="C25" s="14"/>
      <c r="D25" s="14"/>
      <c r="F25" s="14"/>
      <c r="Q25" s="2"/>
    </row>
    <row r="26" spans="1:19">
      <c r="A26" s="14"/>
      <c r="B26" s="14"/>
      <c r="C26" s="14"/>
      <c r="D26" s="14"/>
      <c r="F26" s="14"/>
    </row>
    <row r="27" spans="1:19" ht="14.25">
      <c r="A27" s="231" t="s">
        <v>361</v>
      </c>
      <c r="B27" s="231"/>
      <c r="C27" s="231"/>
      <c r="Q27" s="5"/>
    </row>
    <row r="28" spans="1:19">
      <c r="A28" s="230" t="s">
        <v>358</v>
      </c>
      <c r="B28" s="230"/>
      <c r="C28" s="230"/>
      <c r="D28" s="61"/>
      <c r="E28" s="61"/>
      <c r="F28" s="61"/>
      <c r="G28" s="61"/>
      <c r="H28" s="61"/>
      <c r="I28" s="180"/>
      <c r="J28" s="180"/>
    </row>
    <row r="29" spans="1:19">
      <c r="A29" s="231" t="s">
        <v>362</v>
      </c>
      <c r="B29" s="231"/>
      <c r="C29" s="231"/>
    </row>
  </sheetData>
  <mergeCells count="15">
    <mergeCell ref="A2:S2"/>
    <mergeCell ref="A21:B21"/>
    <mergeCell ref="S3:S4"/>
    <mergeCell ref="B3:B4"/>
    <mergeCell ref="C3:C4"/>
    <mergeCell ref="A3:A4"/>
    <mergeCell ref="D3:F3"/>
    <mergeCell ref="H3:J3"/>
    <mergeCell ref="G3:G4"/>
    <mergeCell ref="K3:K4"/>
    <mergeCell ref="M3:M4"/>
    <mergeCell ref="N3:P3"/>
    <mergeCell ref="Q3:Q4"/>
    <mergeCell ref="R3:R4"/>
    <mergeCell ref="L3:L4"/>
  </mergeCells>
  <pageMargins left="0.38" right="0.42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zoomScale="110" zoomScaleNormal="110" workbookViewId="0">
      <selection activeCell="A14" sqref="A14"/>
    </sheetView>
  </sheetViews>
  <sheetFormatPr defaultRowHeight="12.75"/>
  <cols>
    <col min="1" max="1" width="4.85546875" customWidth="1"/>
    <col min="2" max="2" width="27.7109375" customWidth="1"/>
    <col min="3" max="3" width="15.140625" customWidth="1"/>
    <col min="4" max="6" width="11.7109375" customWidth="1"/>
    <col min="7" max="7" width="13.7109375" customWidth="1"/>
    <col min="8" max="8" width="12.42578125" customWidth="1"/>
  </cols>
  <sheetData>
    <row r="2" spans="1:8" ht="36.75" customHeight="1">
      <c r="A2" s="325" t="s">
        <v>208</v>
      </c>
      <c r="B2" s="325"/>
      <c r="C2" s="325"/>
      <c r="D2" s="325"/>
      <c r="E2" s="325"/>
      <c r="F2" s="325"/>
      <c r="G2" s="325"/>
      <c r="H2" s="325"/>
    </row>
    <row r="3" spans="1:8" s="8" customFormat="1" ht="33.75" customHeight="1">
      <c r="A3" s="98" t="s">
        <v>39</v>
      </c>
      <c r="B3" s="98" t="s">
        <v>53</v>
      </c>
      <c r="C3" s="99" t="s">
        <v>335</v>
      </c>
      <c r="D3" s="99" t="s">
        <v>223</v>
      </c>
      <c r="E3" s="99" t="s">
        <v>77</v>
      </c>
      <c r="F3" s="99" t="s">
        <v>223</v>
      </c>
      <c r="G3" s="99" t="s">
        <v>295</v>
      </c>
      <c r="H3" s="99" t="s">
        <v>223</v>
      </c>
    </row>
    <row r="4" spans="1:8" s="8" customFormat="1" ht="11.25" customHeight="1" thickBot="1">
      <c r="A4" s="100" t="s">
        <v>16</v>
      </c>
      <c r="B4" s="101" t="s">
        <v>17</v>
      </c>
      <c r="C4" s="101" t="s">
        <v>18</v>
      </c>
      <c r="D4" s="101" t="s">
        <v>19</v>
      </c>
      <c r="E4" s="101" t="s">
        <v>20</v>
      </c>
      <c r="F4" s="101" t="s">
        <v>21</v>
      </c>
      <c r="G4" s="100" t="s">
        <v>22</v>
      </c>
      <c r="H4" s="101" t="s">
        <v>23</v>
      </c>
    </row>
    <row r="5" spans="1:8" s="8" customFormat="1" ht="16.5" customHeight="1">
      <c r="A5" s="107" t="s">
        <v>55</v>
      </c>
      <c r="B5" s="16" t="s">
        <v>54</v>
      </c>
      <c r="C5" s="104"/>
      <c r="D5" s="104"/>
      <c r="E5" s="104"/>
      <c r="F5" s="104"/>
      <c r="G5" s="229">
        <f>C5-E5</f>
        <v>0</v>
      </c>
      <c r="H5" s="104"/>
    </row>
    <row r="6" spans="1:8" s="8" customFormat="1" ht="22.5">
      <c r="A6" s="102" t="s">
        <v>56</v>
      </c>
      <c r="B6" s="16" t="s">
        <v>63</v>
      </c>
      <c r="C6" s="104"/>
      <c r="D6" s="104"/>
      <c r="E6" s="104"/>
      <c r="F6" s="104"/>
      <c r="G6" s="229">
        <f>C6-E6</f>
        <v>0</v>
      </c>
      <c r="H6" s="104"/>
    </row>
    <row r="7" spans="1:8" s="8" customFormat="1" ht="20.25" customHeight="1">
      <c r="A7" s="107" t="s">
        <v>57</v>
      </c>
      <c r="B7" s="16" t="s">
        <v>62</v>
      </c>
      <c r="C7" s="104"/>
      <c r="D7" s="104"/>
      <c r="E7" s="104"/>
      <c r="F7" s="104"/>
      <c r="G7" s="229">
        <f>C7-E7</f>
        <v>0</v>
      </c>
      <c r="H7" s="104"/>
    </row>
    <row r="8" spans="1:8" s="8" customFormat="1" ht="17.25" customHeight="1">
      <c r="A8" s="107" t="s">
        <v>59</v>
      </c>
      <c r="B8" s="16" t="s">
        <v>58</v>
      </c>
      <c r="C8" s="104"/>
      <c r="D8" s="104"/>
      <c r="E8" s="104"/>
      <c r="F8" s="104"/>
      <c r="G8" s="229">
        <f>C8-E8</f>
        <v>0</v>
      </c>
      <c r="H8" s="104"/>
    </row>
    <row r="9" spans="1:8" s="8" customFormat="1" ht="22.5" customHeight="1">
      <c r="A9" s="107" t="s">
        <v>60</v>
      </c>
      <c r="B9" s="16" t="s">
        <v>61</v>
      </c>
      <c r="C9" s="104"/>
      <c r="D9" s="104"/>
      <c r="E9" s="104"/>
      <c r="F9" s="104"/>
      <c r="G9" s="229">
        <f>C9-E9</f>
        <v>0</v>
      </c>
      <c r="H9" s="104"/>
    </row>
    <row r="10" spans="1:8" s="28" customFormat="1" ht="19.5" customHeight="1">
      <c r="A10" s="323" t="s">
        <v>141</v>
      </c>
      <c r="B10" s="324"/>
      <c r="C10" s="228">
        <f>SUM(C5:C9)</f>
        <v>0</v>
      </c>
      <c r="D10" s="228">
        <f>SUM(D5:D9)</f>
        <v>0</v>
      </c>
      <c r="E10" s="228">
        <f>SUM(E5:E9)</f>
        <v>0</v>
      </c>
      <c r="F10" s="228">
        <f t="shared" ref="F10:G10" si="0">SUM(F5:F9)</f>
        <v>0</v>
      </c>
      <c r="G10" s="228">
        <f t="shared" si="0"/>
        <v>0</v>
      </c>
      <c r="H10" s="228">
        <f>SUM(H5:H9)</f>
        <v>0</v>
      </c>
    </row>
    <row r="11" spans="1:8" s="28" customFormat="1" ht="19.5" customHeight="1">
      <c r="A11" s="65"/>
      <c r="B11" s="65"/>
      <c r="C11" s="66"/>
      <c r="D11" s="66"/>
      <c r="E11" s="66"/>
      <c r="F11" s="66"/>
      <c r="G11" s="66"/>
      <c r="H11" s="66"/>
    </row>
    <row r="12" spans="1:8">
      <c r="A12" s="14" t="s">
        <v>3</v>
      </c>
    </row>
    <row r="14" spans="1:8" ht="23.25" customHeight="1">
      <c r="A14" s="230" t="s">
        <v>357</v>
      </c>
      <c r="B14" s="61"/>
      <c r="C14" s="61"/>
      <c r="D14" s="61"/>
      <c r="E14" s="61"/>
      <c r="F14" s="61"/>
      <c r="G14" s="61"/>
      <c r="H14" s="61"/>
    </row>
    <row r="15" spans="1:8">
      <c r="A15" s="11"/>
      <c r="B15" s="11"/>
    </row>
  </sheetData>
  <mergeCells count="2">
    <mergeCell ref="A10:B10"/>
    <mergeCell ref="A2:H2"/>
  </mergeCells>
  <pageMargins left="0.7" right="0.7" top="0.75" bottom="0.75" header="0.3" footer="0.3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zoomScaleNormal="100" workbookViewId="0">
      <selection activeCell="A16" sqref="A16:F16"/>
    </sheetView>
  </sheetViews>
  <sheetFormatPr defaultRowHeight="12.75"/>
  <cols>
    <col min="1" max="1" width="4.42578125" customWidth="1"/>
    <col min="2" max="2" width="31.5703125" customWidth="1"/>
    <col min="3" max="3" width="20.7109375" customWidth="1"/>
    <col min="4" max="4" width="19.85546875" customWidth="1"/>
    <col min="5" max="5" width="21.5703125" customWidth="1"/>
    <col min="6" max="6" width="21.7109375" customWidth="1"/>
  </cols>
  <sheetData>
    <row r="1" spans="1:6" ht="41.25" customHeight="1">
      <c r="A1" s="326" t="s">
        <v>113</v>
      </c>
      <c r="B1" s="326"/>
      <c r="C1" s="326"/>
      <c r="D1" s="326"/>
      <c r="E1" s="326"/>
      <c r="F1" s="326"/>
    </row>
    <row r="2" spans="1:6" ht="23.25" customHeight="1">
      <c r="A2" s="99" t="s">
        <v>0</v>
      </c>
      <c r="B2" s="99" t="s">
        <v>41</v>
      </c>
      <c r="C2" s="99" t="s">
        <v>336</v>
      </c>
      <c r="D2" s="99" t="s">
        <v>45</v>
      </c>
      <c r="E2" s="99" t="s">
        <v>46</v>
      </c>
      <c r="F2" s="99" t="s">
        <v>337</v>
      </c>
    </row>
    <row r="3" spans="1:6" s="8" customFormat="1" ht="22.5" customHeight="1">
      <c r="A3" s="106" t="s">
        <v>96</v>
      </c>
      <c r="B3" s="218" t="s">
        <v>64</v>
      </c>
      <c r="C3" s="62"/>
      <c r="D3" s="62"/>
      <c r="E3" s="62"/>
      <c r="F3" s="147">
        <f>C3+D3-E3</f>
        <v>0</v>
      </c>
    </row>
    <row r="4" spans="1:6" s="8" customFormat="1" ht="23.25" customHeight="1">
      <c r="A4" s="106" t="s">
        <v>74</v>
      </c>
      <c r="B4" s="219" t="s">
        <v>65</v>
      </c>
      <c r="C4" s="62"/>
      <c r="D4" s="62"/>
      <c r="E4" s="62"/>
      <c r="F4" s="147">
        <f t="shared" ref="F4:F10" si="0">C4+D4-E4</f>
        <v>0</v>
      </c>
    </row>
    <row r="5" spans="1:6" s="8" customFormat="1" ht="23.25" customHeight="1">
      <c r="A5" s="106" t="s">
        <v>76</v>
      </c>
      <c r="B5" s="218" t="s">
        <v>69</v>
      </c>
      <c r="C5" s="62"/>
      <c r="D5" s="62"/>
      <c r="E5" s="62"/>
      <c r="F5" s="147">
        <f t="shared" si="0"/>
        <v>0</v>
      </c>
    </row>
    <row r="6" spans="1:6" s="8" customFormat="1" ht="23.25" customHeight="1">
      <c r="A6" s="106" t="s">
        <v>97</v>
      </c>
      <c r="B6" s="218" t="s">
        <v>70</v>
      </c>
      <c r="C6" s="62"/>
      <c r="D6" s="62"/>
      <c r="E6" s="62"/>
      <c r="F6" s="147">
        <f t="shared" si="0"/>
        <v>0</v>
      </c>
    </row>
    <row r="7" spans="1:6" s="8" customFormat="1" ht="23.25" customHeight="1">
      <c r="A7" s="106" t="s">
        <v>98</v>
      </c>
      <c r="B7" s="218" t="s">
        <v>71</v>
      </c>
      <c r="C7" s="147">
        <f>C8+C9+C10</f>
        <v>0</v>
      </c>
      <c r="D7" s="147">
        <f t="shared" ref="D7:E7" si="1">D8+D9+D10</f>
        <v>0</v>
      </c>
      <c r="E7" s="147">
        <f t="shared" si="1"/>
        <v>0</v>
      </c>
      <c r="F7" s="147">
        <f t="shared" si="0"/>
        <v>0</v>
      </c>
    </row>
    <row r="8" spans="1:6" s="8" customFormat="1" ht="23.25" customHeight="1">
      <c r="A8" s="107" t="s">
        <v>209</v>
      </c>
      <c r="B8" s="220" t="s">
        <v>72</v>
      </c>
      <c r="C8" s="62"/>
      <c r="D8" s="62"/>
      <c r="E8" s="62"/>
      <c r="F8" s="147">
        <f t="shared" si="0"/>
        <v>0</v>
      </c>
    </row>
    <row r="9" spans="1:6" s="8" customFormat="1" ht="23.25" customHeight="1">
      <c r="A9" s="107" t="s">
        <v>210</v>
      </c>
      <c r="B9" s="15" t="s">
        <v>73</v>
      </c>
      <c r="C9" s="62"/>
      <c r="D9" s="62"/>
      <c r="E9" s="62"/>
      <c r="F9" s="147">
        <f t="shared" si="0"/>
        <v>0</v>
      </c>
    </row>
    <row r="10" spans="1:6" s="8" customFormat="1" ht="30.75" customHeight="1">
      <c r="A10" s="107" t="s">
        <v>211</v>
      </c>
      <c r="B10" s="15" t="s">
        <v>75</v>
      </c>
      <c r="C10" s="62"/>
      <c r="D10" s="62"/>
      <c r="E10" s="62"/>
      <c r="F10" s="147">
        <f t="shared" si="0"/>
        <v>0</v>
      </c>
    </row>
    <row r="11" spans="1:6">
      <c r="A11" s="49"/>
      <c r="B11" s="50"/>
      <c r="C11" s="51"/>
      <c r="D11" s="51"/>
      <c r="E11" s="51"/>
      <c r="F11" s="51"/>
    </row>
    <row r="12" spans="1:6">
      <c r="A12" s="14" t="s">
        <v>3</v>
      </c>
    </row>
    <row r="13" spans="1:6">
      <c r="B13" s="14"/>
      <c r="C13" s="14"/>
      <c r="D13" s="14"/>
      <c r="E13" s="14"/>
      <c r="F13" s="14"/>
    </row>
    <row r="16" spans="1:6" ht="26.25" customHeight="1">
      <c r="A16" s="327" t="s">
        <v>356</v>
      </c>
      <c r="B16" s="327"/>
      <c r="C16" s="327"/>
      <c r="D16" s="327"/>
      <c r="E16" s="327"/>
      <c r="F16" s="327"/>
    </row>
  </sheetData>
  <mergeCells count="2">
    <mergeCell ref="A1:F1"/>
    <mergeCell ref="A16:F16"/>
  </mergeCells>
  <pageMargins left="0.7" right="0.7" top="0.75" bottom="0.75" header="0.3" footer="0.3"/>
  <pageSetup paperSize="9" scale="7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="106" zoomScaleNormal="106" workbookViewId="0">
      <selection activeCell="A19" sqref="A19:G19"/>
    </sheetView>
  </sheetViews>
  <sheetFormatPr defaultRowHeight="12.75"/>
  <cols>
    <col min="1" max="1" width="3.85546875" customWidth="1"/>
    <col min="2" max="2" width="20.5703125" customWidth="1"/>
    <col min="3" max="3" width="15.85546875" customWidth="1"/>
    <col min="4" max="4" width="14.42578125" customWidth="1"/>
    <col min="5" max="5" width="14.85546875" customWidth="1"/>
    <col min="6" max="6" width="13.5703125" customWidth="1"/>
    <col min="7" max="7" width="17.7109375" customWidth="1"/>
  </cols>
  <sheetData>
    <row r="1" spans="1:7" s="8" customFormat="1" ht="21.75" customHeight="1">
      <c r="A1" s="183" t="s">
        <v>224</v>
      </c>
      <c r="B1" s="177"/>
    </row>
    <row r="2" spans="1:7" ht="23.25" customHeight="1">
      <c r="A2" s="329" t="s">
        <v>0</v>
      </c>
      <c r="B2" s="330" t="s">
        <v>225</v>
      </c>
      <c r="C2" s="331"/>
      <c r="D2" s="329" t="s">
        <v>338</v>
      </c>
      <c r="E2" s="329" t="s">
        <v>78</v>
      </c>
      <c r="F2" s="329"/>
      <c r="G2" s="329" t="s">
        <v>339</v>
      </c>
    </row>
    <row r="3" spans="1:7">
      <c r="A3" s="329"/>
      <c r="B3" s="59" t="s">
        <v>226</v>
      </c>
      <c r="C3" s="59" t="s">
        <v>227</v>
      </c>
      <c r="D3" s="329"/>
      <c r="E3" s="59" t="s">
        <v>145</v>
      </c>
      <c r="F3" s="59" t="s">
        <v>79</v>
      </c>
      <c r="G3" s="329"/>
    </row>
    <row r="4" spans="1:7" ht="13.5" thickBot="1">
      <c r="A4" s="184" t="s">
        <v>16</v>
      </c>
      <c r="B4" s="185" t="s">
        <v>17</v>
      </c>
      <c r="C4" s="185" t="s">
        <v>18</v>
      </c>
      <c r="D4" s="185" t="s">
        <v>19</v>
      </c>
      <c r="E4" s="185" t="s">
        <v>20</v>
      </c>
      <c r="F4" s="185" t="s">
        <v>21</v>
      </c>
      <c r="G4" s="185" t="s">
        <v>22</v>
      </c>
    </row>
    <row r="5" spans="1:7" ht="18" customHeight="1">
      <c r="A5" s="1">
        <v>1</v>
      </c>
      <c r="B5" s="1"/>
      <c r="C5" s="1"/>
      <c r="D5" s="1"/>
      <c r="E5" s="1"/>
      <c r="F5" s="1"/>
      <c r="G5" s="1"/>
    </row>
    <row r="6" spans="1:7" ht="15" customHeight="1">
      <c r="A6" s="1">
        <v>2</v>
      </c>
      <c r="B6" s="1"/>
      <c r="C6" s="1"/>
      <c r="D6" s="1"/>
      <c r="E6" s="1"/>
      <c r="F6" s="1"/>
      <c r="G6" s="1"/>
    </row>
    <row r="7" spans="1:7">
      <c r="A7" s="3" t="s">
        <v>2</v>
      </c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332" t="s">
        <v>128</v>
      </c>
      <c r="B16" s="333"/>
      <c r="C16" s="33">
        <f>SUM(C5:C15)</f>
        <v>0</v>
      </c>
      <c r="D16" s="33">
        <f>SUM(D5:D15)</f>
        <v>0</v>
      </c>
      <c r="E16" s="33">
        <f t="shared" ref="E16:G16" si="0">SUM(E5:E15)</f>
        <v>0</v>
      </c>
      <c r="F16" s="33">
        <f t="shared" si="0"/>
        <v>0</v>
      </c>
      <c r="G16" s="33">
        <f t="shared" si="0"/>
        <v>0</v>
      </c>
    </row>
    <row r="17" spans="1:7" ht="19.5" customHeight="1">
      <c r="A17" s="14" t="s">
        <v>3</v>
      </c>
      <c r="B17" s="14"/>
      <c r="C17" s="14"/>
      <c r="D17" s="14"/>
      <c r="E17" s="14"/>
      <c r="F17" s="14"/>
      <c r="G17" s="14"/>
    </row>
    <row r="19" spans="1:7" ht="26.25" customHeight="1">
      <c r="A19" s="328" t="s">
        <v>355</v>
      </c>
      <c r="B19" s="328"/>
      <c r="C19" s="328"/>
      <c r="D19" s="328"/>
      <c r="E19" s="328"/>
      <c r="F19" s="328"/>
      <c r="G19" s="328"/>
    </row>
    <row r="20" spans="1:7">
      <c r="A20" s="14"/>
      <c r="B20" s="14"/>
      <c r="C20" s="14"/>
      <c r="D20" s="14"/>
      <c r="E20" s="14"/>
      <c r="F20" s="5"/>
      <c r="G20" s="14"/>
    </row>
    <row r="22" spans="1:7" ht="47.25" customHeight="1"/>
    <row r="23" spans="1:7" ht="12.75" customHeight="1"/>
    <row r="24" spans="1:7" ht="20.25" customHeight="1"/>
    <row r="37" ht="27" customHeight="1"/>
  </sheetData>
  <mergeCells count="7">
    <mergeCell ref="A19:G19"/>
    <mergeCell ref="G2:G3"/>
    <mergeCell ref="E2:F2"/>
    <mergeCell ref="D2:D3"/>
    <mergeCell ref="A2:A3"/>
    <mergeCell ref="B2:C2"/>
    <mergeCell ref="A16:B16"/>
  </mergeCells>
  <pageMargins left="0.7" right="0.7" top="0.75" bottom="0.75" header="0.3" footer="0.3"/>
  <pageSetup paperSize="9" scale="8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A13" sqref="A13:F13"/>
    </sheetView>
  </sheetViews>
  <sheetFormatPr defaultRowHeight="12.75"/>
  <cols>
    <col min="1" max="1" width="4.140625" customWidth="1"/>
    <col min="2" max="2" width="23.42578125" customWidth="1"/>
    <col min="3" max="3" width="18.28515625" customWidth="1"/>
    <col min="4" max="4" width="19.85546875" customWidth="1"/>
    <col min="5" max="5" width="19" customWidth="1"/>
    <col min="6" max="6" width="18.28515625" customWidth="1"/>
  </cols>
  <sheetData>
    <row r="1" spans="1:6" ht="46.5" customHeight="1">
      <c r="A1" s="337" t="s">
        <v>134</v>
      </c>
      <c r="B1" s="337"/>
      <c r="C1" s="337"/>
      <c r="D1" s="337"/>
      <c r="E1" s="337"/>
      <c r="F1" s="337"/>
    </row>
    <row r="2" spans="1:6">
      <c r="A2" s="329" t="s">
        <v>38</v>
      </c>
      <c r="B2" s="329" t="s">
        <v>80</v>
      </c>
      <c r="C2" s="329" t="s">
        <v>340</v>
      </c>
      <c r="D2" s="329" t="s">
        <v>81</v>
      </c>
      <c r="E2" s="329"/>
      <c r="F2" s="329" t="s">
        <v>269</v>
      </c>
    </row>
    <row r="3" spans="1:6">
      <c r="A3" s="329"/>
      <c r="B3" s="329"/>
      <c r="C3" s="329"/>
      <c r="D3" s="59" t="s">
        <v>82</v>
      </c>
      <c r="E3" s="59" t="s">
        <v>79</v>
      </c>
      <c r="F3" s="329"/>
    </row>
    <row r="4" spans="1:6">
      <c r="A4" s="158">
        <v>1</v>
      </c>
      <c r="B4" s="158">
        <v>2</v>
      </c>
      <c r="C4" s="158">
        <v>3</v>
      </c>
      <c r="D4" s="158">
        <v>4</v>
      </c>
      <c r="E4" s="158">
        <v>5</v>
      </c>
      <c r="F4" s="158" t="s">
        <v>270</v>
      </c>
    </row>
    <row r="5" spans="1:6" ht="24.95" customHeight="1">
      <c r="A5" s="1"/>
      <c r="B5" s="1"/>
      <c r="C5" s="1"/>
      <c r="D5" s="1"/>
      <c r="E5" s="1"/>
      <c r="F5" s="1"/>
    </row>
    <row r="6" spans="1:6" ht="24.95" customHeight="1">
      <c r="A6" s="1"/>
      <c r="B6" s="1"/>
      <c r="C6" s="1"/>
      <c r="D6" s="1"/>
      <c r="E6" s="1"/>
      <c r="F6" s="1"/>
    </row>
    <row r="7" spans="1:6" ht="24.95" customHeight="1">
      <c r="A7" s="1"/>
      <c r="B7" s="1"/>
      <c r="C7" s="1"/>
      <c r="D7" s="1"/>
      <c r="E7" s="1"/>
      <c r="F7" s="1"/>
    </row>
    <row r="8" spans="1:6" ht="24.95" customHeight="1">
      <c r="A8" s="1"/>
      <c r="B8" s="1"/>
      <c r="C8" s="1"/>
      <c r="D8" s="1"/>
      <c r="E8" s="1"/>
      <c r="F8" s="1"/>
    </row>
    <row r="9" spans="1:6" ht="24.95" customHeight="1">
      <c r="A9" s="1"/>
      <c r="B9" s="1"/>
      <c r="C9" s="1"/>
      <c r="D9" s="1"/>
      <c r="E9" s="1"/>
      <c r="F9" s="1"/>
    </row>
    <row r="10" spans="1:6" ht="24.95" customHeight="1">
      <c r="A10" s="334" t="s">
        <v>128</v>
      </c>
      <c r="B10" s="335"/>
      <c r="C10" s="33">
        <f>SUM(C5:C9)</f>
        <v>0</v>
      </c>
      <c r="D10" s="33">
        <f>SUM(D5:D9)</f>
        <v>0</v>
      </c>
      <c r="E10" s="33">
        <f>SUM(E5:E9)</f>
        <v>0</v>
      </c>
      <c r="F10" s="33">
        <f>SUM(F5:F9)</f>
        <v>0</v>
      </c>
    </row>
    <row r="11" spans="1:6" ht="24.95" customHeight="1">
      <c r="A11" s="14" t="s">
        <v>3</v>
      </c>
      <c r="B11" s="67"/>
      <c r="C11" s="68"/>
      <c r="D11" s="68"/>
      <c r="E11" s="68"/>
      <c r="F11" s="68"/>
    </row>
    <row r="12" spans="1:6" s="8" customFormat="1"/>
    <row r="13" spans="1:6" ht="33.75" customHeight="1">
      <c r="A13" s="336" t="s">
        <v>354</v>
      </c>
      <c r="B13" s="336"/>
      <c r="C13" s="336"/>
      <c r="D13" s="336"/>
      <c r="E13" s="336"/>
      <c r="F13" s="336"/>
    </row>
    <row r="14" spans="1:6">
      <c r="A14" s="14"/>
      <c r="B14" s="14"/>
      <c r="C14" s="14"/>
      <c r="D14" s="14"/>
      <c r="E14" s="5"/>
      <c r="F14" s="14"/>
    </row>
  </sheetData>
  <mergeCells count="8">
    <mergeCell ref="A10:B10"/>
    <mergeCell ref="A13:F13"/>
    <mergeCell ref="A1:F1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scale="8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workbookViewId="0">
      <selection activeCell="H23" sqref="H23"/>
    </sheetView>
  </sheetViews>
  <sheetFormatPr defaultRowHeight="12.75"/>
  <cols>
    <col min="1" max="1" width="4.7109375" customWidth="1"/>
    <col min="2" max="2" width="29.7109375" customWidth="1"/>
    <col min="3" max="3" width="12.140625" customWidth="1"/>
    <col min="4" max="4" width="14.28515625" customWidth="1"/>
    <col min="6" max="6" width="12.5703125" customWidth="1"/>
    <col min="7" max="8" width="10.7109375" customWidth="1"/>
    <col min="9" max="10" width="12.140625" customWidth="1"/>
  </cols>
  <sheetData>
    <row r="1" spans="1:10" ht="30.75" customHeight="1">
      <c r="A1" s="183" t="s">
        <v>40</v>
      </c>
    </row>
    <row r="2" spans="1:10" ht="15.75" customHeight="1">
      <c r="A2" s="341" t="s">
        <v>39</v>
      </c>
      <c r="B2" s="186" t="s">
        <v>41</v>
      </c>
      <c r="C2" s="339" t="s">
        <v>351</v>
      </c>
      <c r="D2" s="339"/>
      <c r="E2" s="340" t="s">
        <v>45</v>
      </c>
      <c r="F2" s="340"/>
      <c r="G2" s="340" t="s">
        <v>46</v>
      </c>
      <c r="H2" s="340"/>
      <c r="I2" s="340" t="s">
        <v>352</v>
      </c>
      <c r="J2" s="340"/>
    </row>
    <row r="3" spans="1:10" ht="21" customHeight="1">
      <c r="A3" s="341"/>
      <c r="B3" s="187" t="s">
        <v>42</v>
      </c>
      <c r="C3" s="158" t="s">
        <v>43</v>
      </c>
      <c r="D3" s="158" t="s">
        <v>44</v>
      </c>
      <c r="E3" s="158" t="s">
        <v>43</v>
      </c>
      <c r="F3" s="158" t="s">
        <v>44</v>
      </c>
      <c r="G3" s="158" t="s">
        <v>43</v>
      </c>
      <c r="H3" s="158" t="s">
        <v>44</v>
      </c>
      <c r="I3" s="158" t="s">
        <v>43</v>
      </c>
      <c r="J3" s="158" t="s">
        <v>44</v>
      </c>
    </row>
    <row r="4" spans="1:10" s="8" customFormat="1" ht="21.75" customHeight="1">
      <c r="A4" s="54">
        <v>1</v>
      </c>
      <c r="B4" s="18" t="s">
        <v>47</v>
      </c>
      <c r="C4" s="164">
        <f>SUM(C5:C10)</f>
        <v>0</v>
      </c>
      <c r="D4" s="165">
        <f t="shared" ref="D4:H4" si="0">SUM(D5:D10)</f>
        <v>0</v>
      </c>
      <c r="E4" s="164">
        <f t="shared" si="0"/>
        <v>0</v>
      </c>
      <c r="F4" s="165">
        <f t="shared" si="0"/>
        <v>0</v>
      </c>
      <c r="G4" s="164">
        <f t="shared" si="0"/>
        <v>0</v>
      </c>
      <c r="H4" s="165">
        <f t="shared" si="0"/>
        <v>0</v>
      </c>
      <c r="I4" s="164">
        <f>SUM(I5:I10)</f>
        <v>0</v>
      </c>
      <c r="J4" s="165">
        <f>SUM(J5:J10)</f>
        <v>0</v>
      </c>
    </row>
    <row r="5" spans="1:10" s="8" customFormat="1">
      <c r="A5" s="132" t="s">
        <v>48</v>
      </c>
      <c r="B5" s="18"/>
      <c r="C5" s="107"/>
      <c r="D5" s="104"/>
      <c r="E5" s="107"/>
      <c r="F5" s="104"/>
      <c r="G5" s="107"/>
      <c r="H5" s="104"/>
      <c r="I5" s="107">
        <f>C5+E5-G5</f>
        <v>0</v>
      </c>
      <c r="J5" s="229">
        <f>D5+F5-H5</f>
        <v>0</v>
      </c>
    </row>
    <row r="6" spans="1:10" s="8" customFormat="1">
      <c r="A6" s="132" t="s">
        <v>49</v>
      </c>
      <c r="B6" s="18"/>
      <c r="C6" s="107"/>
      <c r="D6" s="104"/>
      <c r="E6" s="107"/>
      <c r="F6" s="104"/>
      <c r="G6" s="107"/>
      <c r="H6" s="104"/>
      <c r="I6" s="107">
        <f t="shared" ref="I6:J13" si="1">C6+E6-G6</f>
        <v>0</v>
      </c>
      <c r="J6" s="229">
        <f t="shared" ref="J6:J7" si="2">D6+F6-H6</f>
        <v>0</v>
      </c>
    </row>
    <row r="7" spans="1:10" s="8" customFormat="1">
      <c r="A7" s="132" t="s">
        <v>2</v>
      </c>
      <c r="B7" s="18"/>
      <c r="C7" s="107"/>
      <c r="D7" s="104"/>
      <c r="E7" s="107"/>
      <c r="F7" s="104"/>
      <c r="G7" s="107"/>
      <c r="H7" s="104"/>
      <c r="I7" s="107">
        <f t="shared" si="1"/>
        <v>0</v>
      </c>
      <c r="J7" s="229">
        <f t="shared" si="2"/>
        <v>0</v>
      </c>
    </row>
    <row r="8" spans="1:10" s="8" customFormat="1">
      <c r="A8" s="132"/>
      <c r="B8" s="18"/>
      <c r="C8" s="107"/>
      <c r="D8" s="104"/>
      <c r="E8" s="107"/>
      <c r="F8" s="104"/>
      <c r="G8" s="107"/>
      <c r="H8" s="104"/>
      <c r="I8" s="107"/>
      <c r="J8" s="229"/>
    </row>
    <row r="9" spans="1:10" s="8" customFormat="1">
      <c r="A9" s="132"/>
      <c r="B9" s="18"/>
      <c r="C9" s="107"/>
      <c r="D9" s="104"/>
      <c r="E9" s="107"/>
      <c r="F9" s="104"/>
      <c r="G9" s="107"/>
      <c r="H9" s="104"/>
      <c r="I9" s="107"/>
      <c r="J9" s="229"/>
    </row>
    <row r="10" spans="1:10" s="8" customFormat="1">
      <c r="A10" s="132"/>
      <c r="B10" s="18"/>
      <c r="C10" s="107"/>
      <c r="D10" s="104"/>
      <c r="E10" s="107"/>
      <c r="F10" s="104"/>
      <c r="G10" s="107"/>
      <c r="H10" s="104"/>
      <c r="I10" s="107"/>
      <c r="J10" s="229"/>
    </row>
    <row r="11" spans="1:10" s="8" customFormat="1" ht="26.25" customHeight="1">
      <c r="A11" s="54">
        <v>2</v>
      </c>
      <c r="B11" s="18" t="s">
        <v>50</v>
      </c>
      <c r="C11" s="164">
        <f t="shared" ref="C11:J11" si="3">SUM(C12:C15)</f>
        <v>0</v>
      </c>
      <c r="D11" s="165">
        <f t="shared" si="3"/>
        <v>0</v>
      </c>
      <c r="E11" s="164">
        <f t="shared" si="3"/>
        <v>0</v>
      </c>
      <c r="F11" s="165">
        <f t="shared" si="3"/>
        <v>0</v>
      </c>
      <c r="G11" s="164">
        <f t="shared" si="3"/>
        <v>0</v>
      </c>
      <c r="H11" s="165">
        <f t="shared" si="3"/>
        <v>0</v>
      </c>
      <c r="I11" s="164">
        <f t="shared" si="3"/>
        <v>0</v>
      </c>
      <c r="J11" s="229">
        <f t="shared" si="3"/>
        <v>0</v>
      </c>
    </row>
    <row r="12" spans="1:10" s="8" customFormat="1">
      <c r="A12" s="132" t="s">
        <v>51</v>
      </c>
      <c r="B12" s="18"/>
      <c r="C12" s="107"/>
      <c r="D12" s="104"/>
      <c r="E12" s="107"/>
      <c r="F12" s="104"/>
      <c r="G12" s="107"/>
      <c r="H12" s="104"/>
      <c r="I12" s="107">
        <f t="shared" si="1"/>
        <v>0</v>
      </c>
      <c r="J12" s="229">
        <f t="shared" si="1"/>
        <v>0</v>
      </c>
    </row>
    <row r="13" spans="1:10" s="8" customFormat="1">
      <c r="A13" s="132" t="s">
        <v>129</v>
      </c>
      <c r="B13" s="18"/>
      <c r="C13" s="107"/>
      <c r="D13" s="104"/>
      <c r="E13" s="107"/>
      <c r="F13" s="104"/>
      <c r="G13" s="107"/>
      <c r="H13" s="104"/>
      <c r="I13" s="107">
        <f>C13+E13-G13</f>
        <v>0</v>
      </c>
      <c r="J13" s="229">
        <f t="shared" si="1"/>
        <v>0</v>
      </c>
    </row>
    <row r="14" spans="1:10" s="8" customFormat="1">
      <c r="A14" s="132" t="s">
        <v>2</v>
      </c>
      <c r="B14" s="18"/>
      <c r="C14" s="107"/>
      <c r="D14" s="104"/>
      <c r="E14" s="107"/>
      <c r="F14" s="104"/>
      <c r="G14" s="107"/>
      <c r="H14" s="104"/>
      <c r="I14" s="107"/>
      <c r="J14" s="229"/>
    </row>
    <row r="15" spans="1:10" s="8" customFormat="1">
      <c r="A15" s="132"/>
      <c r="B15" s="18"/>
      <c r="C15" s="107"/>
      <c r="D15" s="104"/>
      <c r="E15" s="107"/>
      <c r="F15" s="104"/>
      <c r="G15" s="107"/>
      <c r="H15" s="104"/>
      <c r="I15" s="107"/>
      <c r="J15" s="229"/>
    </row>
    <row r="16" spans="1:10" s="8" customFormat="1" ht="18.75" customHeight="1">
      <c r="A16" s="323" t="s">
        <v>128</v>
      </c>
      <c r="B16" s="324"/>
      <c r="C16" s="227">
        <f t="shared" ref="C16:I16" si="4">SUM(C4+C11)</f>
        <v>0</v>
      </c>
      <c r="D16" s="228">
        <f t="shared" si="4"/>
        <v>0</v>
      </c>
      <c r="E16" s="227">
        <f t="shared" si="4"/>
        <v>0</v>
      </c>
      <c r="F16" s="228">
        <f t="shared" si="4"/>
        <v>0</v>
      </c>
      <c r="G16" s="227">
        <f t="shared" si="4"/>
        <v>0</v>
      </c>
      <c r="H16" s="228">
        <f t="shared" si="4"/>
        <v>0</v>
      </c>
      <c r="I16" s="227">
        <f t="shared" si="4"/>
        <v>0</v>
      </c>
      <c r="J16" s="228">
        <f>SUM(J4+J11)</f>
        <v>0</v>
      </c>
    </row>
    <row r="17" spans="1:10" s="8" customFormat="1" ht="18.75" customHeight="1">
      <c r="A17" s="14" t="s">
        <v>3</v>
      </c>
      <c r="B17" s="72"/>
      <c r="C17" s="73"/>
      <c r="D17" s="74"/>
      <c r="E17" s="73"/>
      <c r="F17" s="74"/>
      <c r="G17" s="73"/>
      <c r="H17" s="74"/>
      <c r="I17" s="73"/>
      <c r="J17" s="74"/>
    </row>
    <row r="18" spans="1:10" s="8" customFormat="1">
      <c r="A18" s="14"/>
      <c r="B18" s="166"/>
      <c r="D18" s="79"/>
      <c r="F18" s="79"/>
      <c r="H18" s="79"/>
      <c r="J18" s="79"/>
    </row>
    <row r="19" spans="1:10" s="8" customFormat="1" ht="20.25" customHeight="1">
      <c r="A19" s="338" t="s">
        <v>353</v>
      </c>
      <c r="B19" s="338"/>
      <c r="C19" s="338"/>
      <c r="D19" s="338"/>
      <c r="E19" s="338"/>
      <c r="F19" s="338"/>
      <c r="G19" s="338"/>
      <c r="H19" s="338"/>
      <c r="I19" s="338"/>
      <c r="J19" s="338"/>
    </row>
    <row r="21" spans="1:10">
      <c r="B21" s="14"/>
      <c r="C21" s="14"/>
      <c r="D21" s="14"/>
      <c r="G21" s="14"/>
    </row>
    <row r="22" spans="1:10">
      <c r="A22" s="14"/>
      <c r="B22" s="14"/>
      <c r="C22" s="14"/>
      <c r="D22" s="14"/>
      <c r="G22" s="5"/>
    </row>
  </sheetData>
  <mergeCells count="7">
    <mergeCell ref="A19:J19"/>
    <mergeCell ref="A16:B16"/>
    <mergeCell ref="C2:D2"/>
    <mergeCell ref="E2:F2"/>
    <mergeCell ref="G2:H2"/>
    <mergeCell ref="I2:J2"/>
    <mergeCell ref="A2:A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Instrukcja</vt:lpstr>
      <vt:lpstr>I Wprowadzenie</vt:lpstr>
      <vt:lpstr>II Dod.inf.i objaśn.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2.1</vt:lpstr>
      <vt:lpstr>2.2</vt:lpstr>
      <vt:lpstr>2.3</vt:lpstr>
      <vt:lpstr>2.5</vt:lpstr>
      <vt:lpstr>2.4</vt:lpstr>
      <vt:lpstr>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Rzucidło</dc:creator>
  <cp:lastModifiedBy>Beata Drajczyk</cp:lastModifiedBy>
  <cp:lastPrinted>2023-03-10T10:53:11Z</cp:lastPrinted>
  <dcterms:created xsi:type="dcterms:W3CDTF">2016-02-04T12:09:16Z</dcterms:created>
  <dcterms:modified xsi:type="dcterms:W3CDTF">2023-05-10T11:18:14Z</dcterms:modified>
</cp:coreProperties>
</file>