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8805" windowHeight="930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Arkusz1!$A$1:$G$69</definedName>
    <definedName name="_xlnm.Print_Titles" localSheetId="0">Arkusz1!$6:$6</definedName>
  </definedNames>
  <calcPr calcId="152511"/>
</workbook>
</file>

<file path=xl/calcChain.xml><?xml version="1.0" encoding="utf-8"?>
<calcChain xmlns="http://schemas.openxmlformats.org/spreadsheetml/2006/main">
  <c r="E32" i="1" l="1"/>
  <c r="E28" i="1"/>
  <c r="E12" i="1"/>
  <c r="E19" i="1"/>
  <c r="E26" i="1" l="1"/>
  <c r="E29" i="1"/>
  <c r="E14" i="1"/>
  <c r="E13" i="1" l="1"/>
  <c r="E31" i="1"/>
  <c r="E33" i="1"/>
  <c r="E21" i="1" l="1"/>
</calcChain>
</file>

<file path=xl/sharedStrings.xml><?xml version="1.0" encoding="utf-8"?>
<sst xmlns="http://schemas.openxmlformats.org/spreadsheetml/2006/main" count="148" uniqueCount="95">
  <si>
    <t xml:space="preserve">LOKALIZACJA </t>
  </si>
  <si>
    <t>ILOŚĆ</t>
  </si>
  <si>
    <t>Rondo Pileckiego</t>
  </si>
  <si>
    <t>LP.</t>
  </si>
  <si>
    <t>DEKORACJA - Wzór</t>
  </si>
  <si>
    <t>Rynek - choinka</t>
  </si>
  <si>
    <t>Skwer Górskiego - dekoracje wolnostojące</t>
  </si>
  <si>
    <t>ul. 3 Maja - dekoracja wolnostojąca</t>
  </si>
  <si>
    <t>UWAGI</t>
  </si>
  <si>
    <t>najem</t>
  </si>
  <si>
    <t>kpl.</t>
  </si>
  <si>
    <t>szt.</t>
  </si>
  <si>
    <t>ul. Marszałkowska - zieleniec na wysokości Galerii Rzeszów</t>
  </si>
  <si>
    <t>Most Zamkowy</t>
  </si>
  <si>
    <t>Rondo Pobitno</t>
  </si>
  <si>
    <t>Rondo Kuronia</t>
  </si>
  <si>
    <t>Rynek - 
słupy oświetleniowe</t>
  </si>
  <si>
    <t>Rynek - dekoracja
 wolnostojąca</t>
  </si>
  <si>
    <t>ul. 3 Maja  - słupy oświetleniowe</t>
  </si>
  <si>
    <t>Rondo "MSW"</t>
  </si>
  <si>
    <t>Zamawiający dopuszcza tolerancję wymiarów przedstawieonych dekoracji + - 2%</t>
  </si>
  <si>
    <t>Zakres prac obejmuje:</t>
  </si>
  <si>
    <t>UWAGA:</t>
  </si>
  <si>
    <t xml:space="preserve">Wzory świątecznych dekoracji oświetleniowych stanowią przedmiot autorskich praw majątkowych i praw do wzorów użytkowych osób trzecich i wszelki użytek z tychże wzorów oraz wykonanych na ich podstawie dekoracji, poza użytkiem wynikającym z udzielenia licencji w związku z prowadzonym postępowaniem o udzielenie zamówienia publicznego, dozwolony jest wyłącznie za ich zgodą. </t>
  </si>
  <si>
    <t>Opracował:</t>
  </si>
  <si>
    <t>Dariusz Ćwikła</t>
  </si>
  <si>
    <t>ul. Marszałkowska (38 szt.), Wiadukt Tarnobrzeski (6 szt.), Rondo Jana Pawła II słupy oświetleniowe (9 szt.)</t>
  </si>
  <si>
    <t>OPIS KONSTRUKCJI</t>
  </si>
  <si>
    <r>
      <t>7.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Calibri"/>
        <family val="2"/>
        <charset val="238"/>
      </rPr>
      <t>W czasie prac montażowych i demontażowych dekoracje powinny być wyłączone.</t>
    </r>
  </si>
  <si>
    <r>
      <t>8.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Calibri"/>
        <family val="2"/>
        <charset val="238"/>
      </rPr>
      <t>Maksymalny czas usunięcia usterki lub awarii dekoracji, wynosi 12 godzin od zgłoszenia i może zostać skrócony zgodnie z oświadczeniem wykonawcy na druku oferty.</t>
    </r>
  </si>
  <si>
    <t>przewodem o przekroju 3x1,5 mm2, w kolorze czarnym, zakończonym gniazdem hermetycznym 16A/250V IP44, wraz z podłączeniem do bezpiecznikowej tabliczki słupowej, przy użyciu oddzielnego zabezpieczenia typu „S” 6A lub złączek IZK z bezpiecznikem topikowym 6A</t>
  </si>
  <si>
    <t xml:space="preserve">ul. Grunwaldzka (23 szt.) </t>
  </si>
  <si>
    <t xml:space="preserve"> Plac Farny słupy niskie
 (3 szt.)</t>
  </si>
  <si>
    <r>
      <t>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Calibri"/>
        <family val="2"/>
        <charset val="238"/>
      </rPr>
      <t xml:space="preserve">Montaż oświetlenia dekoracyjnego w miejscach podanych w tabeli wraz z podłączeniem do punktów zasilania, do dnia 30.11.2022r. </t>
    </r>
  </si>
  <si>
    <t xml:space="preserve">Rondo Ulmów </t>
  </si>
  <si>
    <r>
      <t>3.</t>
    </r>
    <r>
      <rPr>
        <sz val="7"/>
        <rFont val="Times New Roman"/>
        <family val="1"/>
        <charset val="238"/>
      </rPr>
      <t xml:space="preserve">    </t>
    </r>
    <r>
      <rPr>
        <sz val="11"/>
        <rFont val="Calibri"/>
        <family val="2"/>
        <charset val="238"/>
      </rPr>
      <t>W miejscach montażu dekoracji (na słupach oświetleniowych, placach itp.), w których wykonawca stwierdzi uszkodzenia elementów istniejących „pionów” do zasilania dekoracji (przewód, gniazdo lub zabezpieczenie), należy je naprawić lub wymienić na nowe, całkowicie sprawne, w ramach wynagrodzenia ryczałtowego. Wymagania materiałowe jak w pkt. 2.</t>
    </r>
  </si>
  <si>
    <r>
      <t>4.</t>
    </r>
    <r>
      <rPr>
        <sz val="7"/>
        <rFont val="Times New Roman"/>
        <family val="1"/>
        <charset val="238"/>
      </rPr>
      <t xml:space="preserve">    </t>
    </r>
    <r>
      <rPr>
        <sz val="11"/>
        <rFont val="Calibri"/>
        <family val="2"/>
        <charset val="238"/>
      </rPr>
      <t xml:space="preserve">Wynajem oświetlenia dekoracyjnego w okresie od 1.12.2022 r. do 31.01.2023 r. </t>
    </r>
  </si>
  <si>
    <r>
      <t>5.</t>
    </r>
    <r>
      <rPr>
        <sz val="7"/>
        <rFont val="Times New Roman"/>
        <family val="1"/>
        <charset val="238"/>
      </rPr>
      <t xml:space="preserve">    </t>
    </r>
    <r>
      <rPr>
        <sz val="11"/>
        <rFont val="Calibri"/>
        <family val="2"/>
        <charset val="238"/>
      </rPr>
      <t xml:space="preserve">Bieżące utrzymanie oświetlenia w okresie od 1.12.2022 r. do 31.01.2023 r. </t>
    </r>
  </si>
  <si>
    <r>
      <t>·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w zakres utrzymania wchodzi objazd zamontowanego oświetlenia min. 2 razy w tygodniu, kontrola świecenia, usuwanie usterek nieświecących dekoracji, naprawy usterek po zgłoszeniach ze strony Zamawiającego, w terminie określonym w ofercie wykonawcy, ale nie dłuższym niż 12 godzin od zgłoszenia (ze szczególnym uwzględnieniem niedziel i dni świątecznych).</t>
    </r>
  </si>
  <si>
    <r>
      <t>·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 xml:space="preserve">z objazdu należy złożyć pisemny raport bezpośrednio do Działu Utrzymania na adres e-mail </t>
    </r>
    <r>
      <rPr>
        <u/>
        <sz val="11"/>
        <rFont val="Calibri"/>
        <family val="2"/>
        <charset val="238"/>
      </rPr>
      <t>dariusz.cwikla@mzd.erzeszow.pl</t>
    </r>
    <r>
      <rPr>
        <sz val="11"/>
        <rFont val="Calibri"/>
        <family val="2"/>
        <charset val="238"/>
      </rPr>
      <t>; do godz. 10.00 następnego dnia roboczego.</t>
    </r>
  </si>
  <si>
    <r>
      <t>6.</t>
    </r>
    <r>
      <rPr>
        <sz val="7"/>
        <rFont val="Times New Roman"/>
        <family val="1"/>
        <charset val="238"/>
      </rPr>
      <t xml:space="preserve">    </t>
    </r>
    <r>
      <rPr>
        <sz val="11"/>
        <rFont val="Calibri"/>
        <family val="2"/>
        <charset val="238"/>
      </rPr>
      <t>Demontaż elementów dekoracyjnych po 31.01.2023 r. w terminie do 14.02.2023 r.</t>
    </r>
  </si>
  <si>
    <r>
      <t>2.</t>
    </r>
    <r>
      <rPr>
        <sz val="7"/>
        <rFont val="Times New Roman"/>
        <family val="1"/>
        <charset val="238"/>
      </rPr>
      <t xml:space="preserve">    </t>
    </r>
    <r>
      <rPr>
        <sz val="11"/>
        <rFont val="Calibri"/>
        <family val="2"/>
        <charset val="238"/>
      </rPr>
      <t>Wykonanie brakujących "pionów" do zasilania dekoracji, w ilości  17 szt., do dnia 30.11.2022r., w lokalizacjach:</t>
    </r>
  </si>
  <si>
    <t>ul. Kościuszki (16 szt.),
ul. Mickiewicza (9 szt.)</t>
  </si>
  <si>
    <t xml:space="preserve">
</t>
  </si>
  <si>
    <t xml:space="preserve">
Rondo Jana Pawła II
– dekoracje wysepki</t>
  </si>
  <si>
    <t>ul. Piłsudskiego</t>
  </si>
  <si>
    <t>Plac Śreniawitów (12 szt.),
ul. Hetmańska (22 szt.)</t>
  </si>
  <si>
    <r>
      <t>Plac Farny, słupy wysokie
 ( 7szt.), ul. Matejki (7 szt.), 
ul. Sokoła (</t>
    </r>
    <r>
      <rPr>
        <sz val="11"/>
        <rFont val="Calibri"/>
        <family val="2"/>
        <charset val="238"/>
        <scheme val="minor"/>
      </rPr>
      <t>12</t>
    </r>
    <r>
      <rPr>
        <sz val="11"/>
        <rFont val="Calibri"/>
        <family val="2"/>
        <scheme val="minor"/>
      </rPr>
      <t xml:space="preserve"> szt.)</t>
    </r>
  </si>
  <si>
    <r>
      <t>ul. Cieplińskiego (36 szt.), 
ul. Lisa Kuli (</t>
    </r>
    <r>
      <rPr>
        <sz val="11"/>
        <rFont val="Calibri"/>
        <family val="2"/>
        <charset val="238"/>
        <scheme val="minor"/>
      </rPr>
      <t>18</t>
    </r>
    <r>
      <rPr>
        <sz val="11"/>
        <rFont val="Calibri"/>
        <family val="2"/>
        <scheme val="minor"/>
      </rPr>
      <t xml:space="preserve"> szt.)</t>
    </r>
  </si>
  <si>
    <r>
      <t>ul. Kilara (</t>
    </r>
    <r>
      <rPr>
        <sz val="11"/>
        <rFont val="Calibri"/>
        <family val="2"/>
        <charset val="238"/>
        <scheme val="minor"/>
      </rPr>
      <t>12</t>
    </r>
    <r>
      <rPr>
        <sz val="11"/>
        <rFont val="Calibri"/>
        <family val="2"/>
        <scheme val="minor"/>
      </rPr>
      <t xml:space="preserve"> szt.), 
ul. Kopisto (26 szt.)</t>
    </r>
  </si>
  <si>
    <r>
      <t>ul. Grottgera (</t>
    </r>
    <r>
      <rPr>
        <sz val="11"/>
        <rFont val="Calibri"/>
        <family val="2"/>
        <charset val="238"/>
        <scheme val="minor"/>
      </rPr>
      <t>5 szt</t>
    </r>
    <r>
      <rPr>
        <sz val="11"/>
        <rFont val="Calibri"/>
        <family val="2"/>
        <scheme val="minor"/>
      </rPr>
      <t>.), 
ul. Asnyka (3 szt.)</t>
    </r>
  </si>
  <si>
    <t>ul. W. Pola (3 szt.), 
ul. Poznańska (5 szt.)</t>
  </si>
  <si>
    <t>Rondo Żołnierzy 10 Sudeckiej Dywizji Piechoty
(al. Rejtana)</t>
  </si>
  <si>
    <t>ul. Krakowska (29 szt.),
 Wiadukt Śląski (15 szt.),</t>
  </si>
  <si>
    <t>Specyfikacja techniczna dekoracji świątecznych dla miasta Rzeszowa w sezonie 2022/2023</t>
  </si>
  <si>
    <t xml:space="preserve">                                   </t>
  </si>
  <si>
    <t xml:space="preserve">                                                    </t>
  </si>
  <si>
    <r>
      <t>·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ul. Cieplińskiego - 2 szt.</t>
    </r>
  </si>
  <si>
    <r>
      <t>·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ul. Marszałkowska - 3 szt.</t>
    </r>
  </si>
  <si>
    <r>
      <t>·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ul. Sokoła - 3 szt.</t>
    </r>
  </si>
  <si>
    <r>
      <t>·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ul. 3 Maja - 3 szt.</t>
    </r>
  </si>
  <si>
    <r>
      <t>·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ul. Lisa Kuli - 4 szt.</t>
    </r>
  </si>
  <si>
    <r>
      <t>·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ul. Plac Śreniawitów - 1 szt.</t>
    </r>
  </si>
  <si>
    <r>
      <t>·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ul. Kilara - 1 szt.</t>
    </r>
  </si>
  <si>
    <r>
      <rPr>
        <u/>
        <sz val="10"/>
        <rFont val="Calibri"/>
        <family val="2"/>
        <charset val="238"/>
        <scheme val="minor"/>
      </rPr>
      <t xml:space="preserve">Dekoracja latarniowa 3D, w formie palących się sztucznych ogni, składająca się z trzech płąskich ramion, tworzących łącznie "trzypoziomową fontannę świetlną. </t>
    </r>
    <r>
      <rPr>
        <sz val="10"/>
        <rFont val="Calibri"/>
        <family val="2"/>
        <charset val="238"/>
        <scheme val="minor"/>
      </rPr>
      <t xml:space="preserve">
Wykonana w oparciu o konstrukcję aluminiową spawaną. 
Wymiary dekoracji: wysokość 310 cm, średnica 175 cm. 
Konstrukcja obrysowana wężem świetlnym LED min. 30 diod/mb, ułożonych horyzontalnie, o barwie zimnej białej. Do każdego poziomu, gałązki pojedynczego ramienia dekorowane diodami LED w postaci "sopli", o barwie zimnej białęj z co 5 diodą migającą w barwie zimnej białej.
Łączna ilość punktów świetlnych LED dla całej dekoracji </t>
    </r>
    <r>
      <rPr>
        <sz val="10"/>
        <color theme="1"/>
        <rFont val="Calibri"/>
        <family val="2"/>
        <charset val="238"/>
        <scheme val="minor"/>
      </rPr>
      <t>ok. 2800 szt.</t>
    </r>
    <r>
      <rPr>
        <sz val="10"/>
        <rFont val="Calibri"/>
        <family val="2"/>
        <charset val="238"/>
        <scheme val="minor"/>
      </rPr>
      <t xml:space="preserve">
Klasa ochronności układu: min. IP44.
Klasa wytrzymałości mechanicznej, na uderzenia min. IK06</t>
    </r>
  </si>
  <si>
    <r>
      <rPr>
        <u/>
        <sz val="10"/>
        <rFont val="Calibri"/>
        <family val="2"/>
        <charset val="238"/>
        <scheme val="minor"/>
      </rPr>
      <t xml:space="preserve">Dekoracja latarniowa 2D w formie "gałązek". </t>
    </r>
    <r>
      <rPr>
        <sz val="10"/>
        <rFont val="Calibri"/>
        <family val="2"/>
        <charset val="238"/>
        <scheme val="minor"/>
      </rPr>
      <t xml:space="preserve">
Wykonana w oparciu o konstrukcję aluminiową spawaną.
Wymiary dekoracji: wysokość 230 cm, szerokość 150 cm.
"Gałązki" dekorowane naprzemiennie w kolorach ciepłym białym i zimnym białym.
Elementy konstrukcji zakończone "zawijasem" oplecione wężem LED min. 30 diod/mb, ułożonych horyzontalnie, o barwie ciepłej białej. Pozostałe elementy konstrukcyjne wyplecione diodami LED o barwie zimnej białęj z co 5 diodą migającą o barwie zimnej białej, na białych przewodach. 
Łączna ilość punktów świetlnych LED dla całej dekoracji ok</t>
    </r>
    <r>
      <rPr>
        <sz val="10"/>
        <color theme="1"/>
        <rFont val="Calibri"/>
        <family val="2"/>
        <charset val="238"/>
        <scheme val="minor"/>
      </rPr>
      <t>.  420 szt</t>
    </r>
    <r>
      <rPr>
        <sz val="10"/>
        <color rgb="FFFF0000"/>
        <rFont val="Calibri"/>
        <family val="2"/>
        <charset val="238"/>
        <scheme val="minor"/>
      </rPr>
      <t>.</t>
    </r>
    <r>
      <rPr>
        <sz val="10"/>
        <rFont val="Calibri"/>
        <family val="2"/>
        <charset val="238"/>
        <scheme val="minor"/>
      </rPr>
      <t xml:space="preserve">
Klasa ochronności układu: min. IP44.
Klasa wytrzymałości mechanicznej, na uderzenia min. IK06</t>
    </r>
  </si>
  <si>
    <r>
      <rPr>
        <u/>
        <sz val="10"/>
        <rFont val="Calibri"/>
        <family val="2"/>
        <charset val="238"/>
        <scheme val="minor"/>
      </rPr>
      <t>Zestaw elementów 3D, wolnostojących, w formie scenki ze zwierzętami leśnymi i drzewami.</t>
    </r>
    <r>
      <rPr>
        <sz val="10"/>
        <rFont val="Calibri"/>
        <family val="2"/>
        <charset val="238"/>
        <scheme val="minor"/>
      </rPr>
      <t xml:space="preserve"> 
Elementy wykonane w oparciu o konstrukcje aluminiowe lub stalowe, spawane, lakierowane proszkowo. 
</t>
    </r>
    <r>
      <rPr>
        <u/>
        <sz val="10"/>
        <rFont val="Calibri"/>
        <family val="2"/>
        <charset val="238"/>
        <scheme val="minor"/>
      </rPr>
      <t>Renifer 3D</t>
    </r>
    <r>
      <rPr>
        <b/>
        <sz val="1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 xml:space="preserve">Wymiary dekoracji: wysokość 220 cm, długość 165 cm, szerokość 100 cm.
Konstrukcja w kolorze złotym.
Powierzchnia konstrukcji nierównomiernie wypełniona diodami LED, w kolorze białym ciepłym, z co 5 diodą migającą w kolorze zimnym białym, na kablu transparentnym i zagęszczeniu min. 10 diód/mb.
Ilość punktów świetlnych LED dla tej dekoracji ok. 800 szt.
</t>
    </r>
    <r>
      <rPr>
        <u/>
        <sz val="10"/>
        <rFont val="Calibri"/>
        <family val="2"/>
        <charset val="238"/>
        <scheme val="minor"/>
      </rPr>
      <t xml:space="preserve">Łania 3D </t>
    </r>
    <r>
      <rPr>
        <sz val="10"/>
        <rFont val="Calibri"/>
        <family val="2"/>
        <charset val="238"/>
        <scheme val="minor"/>
      </rPr>
      <t xml:space="preserve">
Wymiary dekoracji: wysokość 160 cm, długość 140 cm, szerokość 55 cm.
Konstrukcja w kolorze złotym.
Powierzchnia konstrukcji nierównomiernie wypełniona diodami LED, w kolorze białym ciepłym, z co 5 diodą migającą w kolorze zimnym białym, na kablu transparentnym i zagęszczeniu min. 10 diód/mb.
Ilość punktów świetlnych LED dla tej dekoracji ok. 800 szt.
</t>
    </r>
    <r>
      <rPr>
        <u/>
        <sz val="10"/>
        <rFont val="Calibri"/>
        <family val="2"/>
        <charset val="238"/>
        <scheme val="minor"/>
      </rPr>
      <t>Zajączki 3D - 2 szt.</t>
    </r>
    <r>
      <rPr>
        <b/>
        <sz val="1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 xml:space="preserve">Konstrukcja w kolorze złotym.
Wymiary dekoracji: wys. 160 cm, długość 55 cm, szerokość 85 cm.
Powierzchnia konstrukcji nierównomiernie wypełniona diodami LED, w kolorze białym ciepłym, z co 5 diodą migającą w kolorze zimnym białym, na kablu transparentnym i zagęszczeniu min. 10 diód/mb.
Ilość punktów świetlnych LED dla jednej dekoracji ok. 550 szt.
</t>
    </r>
    <r>
      <rPr>
        <u/>
        <sz val="10"/>
        <rFont val="Calibri"/>
        <family val="2"/>
        <charset val="238"/>
        <scheme val="minor"/>
      </rPr>
      <t>Drzewka 3D -2 szt.</t>
    </r>
    <r>
      <rPr>
        <b/>
        <sz val="1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Konstrukcja w kolorze białym.</t>
    </r>
    <r>
      <rPr>
        <b/>
        <sz val="1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Wymiary dekoracji: wysokość. 500 cm, długość 390 cm, szerokość 390 cm. 
Powierzchnia pnia oraz gałęzie wypełnione diodami LED w kolorze białym zimnym z efektem co piątej diody migającej na transparentnych przewodach. 
Ilość punktów świetlnych LED dla jednej dekoracji ok. 4900 szt.
Klasa ochronności układu: min. IP44. 
Klasa wytrzymałości mechanicznej, na uderzenia min. IK06
Ilość punktów świetlnych LED dla całego zestawu ok. 12500 szt.</t>
    </r>
  </si>
  <si>
    <r>
      <rPr>
        <u/>
        <sz val="10"/>
        <rFont val="Calibri"/>
        <family val="2"/>
        <charset val="238"/>
        <scheme val="minor"/>
      </rPr>
      <t>Dekoracja wolnostojąca 3D, w formie bombki zwieńczonej kokardą i spływającą z czterech stron wstęgą ozdobioną w krzyż w kształcie logotypu miasta Rzeszowa.</t>
    </r>
    <r>
      <rPr>
        <sz val="10"/>
        <rFont val="Calibri"/>
        <family val="2"/>
        <charset val="238"/>
        <scheme val="minor"/>
      </rPr>
      <t xml:space="preserve">
Wykonana w oparciu o konstrukcję aluminiową spawaną. Konstrukcja wymaga odpowiedniego obciążenia uniemożliwiającego przesunięcie dekoracji.
Wymiary dekoracji: wysokość. 350 cm; średnica 500 cm
Kształt bombki podkreślony wężem świetlnym LED min. 30 diod/mb, w kolorze zimnym białym. Ścianki wypełnione sznurami świetlnymi w kolorze niebieskim na niebieskich przewodach. Logotypy podkreślone wężem świetlnym w kolorze białym zimnym.
Kokarda: podkreślona wężem świetlnym w kolorze zimnym białym, wypełniona sznurami świetlnymi w kolorze zimnym białym z co 5 diodą migającą w barwie zimnej białej na transparentnych przewodach.
Łączna ilość punktów świetlnych LED dla całej dekoracji ok. 6800 szt.
Klasa ochronności układu: min. IP44.
Klasa wytrzymałości mechanicznej, na uderzenia min. IK06. </t>
    </r>
  </si>
  <si>
    <r>
      <rPr>
        <u/>
        <sz val="10"/>
        <rFont val="Calibri"/>
        <family val="2"/>
        <charset val="238"/>
        <scheme val="minor"/>
      </rPr>
      <t>Dekoracja latarniowa 3D, w formie trzech ramion zwieńczonych pięcioramiennymi gwiazdkami, rozmieszczonych symetrycznie wokół słupa.</t>
    </r>
    <r>
      <rPr>
        <sz val="10"/>
        <rFont val="Calibri"/>
        <family val="2"/>
        <charset val="238"/>
        <scheme val="minor"/>
      </rPr>
      <t xml:space="preserve">
Wykonana w oparciu o konstrukcję aluminiową spawaną.
Wymiary dekoracji: wysokość 340 cm, średnica 200 cm.
Konstrukcja udekorowana wężem świetlnym LED min. 30 diod/mb, ułożonych horyzontalnie, o barwie zimnej białej.
Poszczególne gwiazdki w rozmiach: dolne 60 cm, pozostałe w rozmiarze 40 cm. 
Łączna ilość punktów świetlnych LED dla całej dekoracji ok. 1250 szt.
Klasa ochronności układu: min. IP44.
Klasa wytrzymałości mechanicznej, na uderzenia min. IK06</t>
    </r>
  </si>
  <si>
    <r>
      <rPr>
        <u/>
        <sz val="10"/>
        <color theme="1"/>
        <rFont val="Calibri"/>
        <family val="2"/>
        <charset val="238"/>
        <scheme val="minor"/>
      </rPr>
      <t>Dekoracja latarniowa 3D, wisząca, okalająca słup, w kształcie opadajacego stożka i połówek śnieżynki u góry.</t>
    </r>
    <r>
      <rPr>
        <sz val="10"/>
        <color theme="1"/>
        <rFont val="Calibri"/>
        <family val="2"/>
        <charset val="238"/>
        <scheme val="minor"/>
      </rPr>
      <t xml:space="preserve">
Wykonana w oparciu o konstrukcję aluminiową spawaną.
Wymiary dekoracji: wys. 300 cm, śr. 130 cm. 
Śnieżynki podkreślone wężem świetlnym LED min. 30 diod/mb, o barwie białej zimnej. Powierzchnia boczna stożka równomiernie wypełniona diodami LED, w kolorze białym ciepłym, z co 5 diodą migającą w kolorze białym zimnym. 
Łączna ilość punktów świetlnych LED przewidzianych dla dekoracji ok. 1300 szt.
Klasa ochronności układu: min. IP44.
Klasa wytrzymałości mechanicznej, na uderzenia min. IK06</t>
    </r>
  </si>
  <si>
    <r>
      <rPr>
        <u/>
        <sz val="10"/>
        <rFont val="Calibri"/>
        <family val="2"/>
        <charset val="238"/>
        <scheme val="minor"/>
      </rPr>
      <t xml:space="preserve">Dekoracja latarniowa 3D, w kształcie walca, zamkniętego okręgami u góry i u dołu, okalająca słup.
</t>
    </r>
    <r>
      <rPr>
        <sz val="10"/>
        <rFont val="Calibri"/>
        <family val="2"/>
        <charset val="238"/>
        <scheme val="minor"/>
      </rPr>
      <t>Wykonana w oparciu o konstrukcję aluminiową spawaną. 
Wymiary dekoracji: wysokość 300 cm, średnica 100 cm
Powierzchnia boczna walca równomiernie wypełniona diodami LED, w kolorze białym ciepłym, z co 5 diodą migającą w kolorze białym zimnym, na złotym przewodzie  o zagęszczeniu min. 10 diód/mb. 
Okręgi zamykające dekorację, podkreślone wężem LED min. 30 diod/mb o barwie zimnej białej, ułożonych horyzontalnie., wypełnione matą w kolorze złotym.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Wewntątrz walca zawieszone 3 ośmioramienne gwiazdy z PCV, z ramionami o naprzemiennie różnej długości w kolorze złotym. Średnica gwiazdek 30 cm 
Ilość punktów świetlnych LED dla tej dekoracji ok. 1200 szt.
Klasa ochronności układu: min. IP44
Klasa wytrzymałości mechanicznej, na uderzenia min. IK06</t>
    </r>
  </si>
  <si>
    <r>
      <rPr>
        <u/>
        <sz val="10"/>
        <rFont val="Calibri"/>
        <family val="2"/>
        <charset val="238"/>
        <scheme val="minor"/>
      </rPr>
      <t>Zestaw elementów 3D, stojących na podłożu, w formie napisu RZESZÓW, w otoczeniu choinek i jelonków.</t>
    </r>
    <r>
      <rPr>
        <sz val="10"/>
        <rFont val="Calibri"/>
        <family val="2"/>
        <charset val="238"/>
        <scheme val="minor"/>
      </rPr>
      <t xml:space="preserve">
</t>
    </r>
    <r>
      <rPr>
        <u/>
        <sz val="10"/>
        <rFont val="Calibri"/>
        <family val="2"/>
        <charset val="238"/>
        <scheme val="minor"/>
      </rPr>
      <t xml:space="preserve">Napis "Rzeszów"
</t>
    </r>
    <r>
      <rPr>
        <sz val="10"/>
        <rFont val="Calibri"/>
        <family val="2"/>
        <charset val="238"/>
        <scheme val="minor"/>
      </rPr>
      <t xml:space="preserve">Wykonany w oparciu o konstrukcję aluminiową spawaną, lakierowaną proszkowo na kolor złoty. 
Wymiary dekoracji: wysokość 190 cm, długość 1095 cm, szerokość 50 cm., na podeście z kratownic o wym. 1400 cm x 150 cm.
Konstrukcja napisu podkreślona wężem świetlnym LED typu Neon FLex lub podobnym o barwie białej zimnej. 
Powierzchnia napisu wypełniona diodami LED o barwie białej ciepłej, z efektem co 10 diody migającej o barwie białej zimnej. Litery napisu dodatkowo wypełnione złotą płytą PMMA 3 mm. Dodatkowym elementem dekoracyjnym jest logo miasta Rzeszowa umieszczone w literze "ó",  wypełnioną niebieską transparentną płytą PMMA 3 mm. Obrys logo miasta owinięty wężem świetlnym LED  w barwie zimnej białej.
Łączna ilość punktów świetlnych LED dla całej dekoracji ok. 17500 pkt.
</t>
    </r>
    <r>
      <rPr>
        <u/>
        <sz val="10"/>
        <rFont val="Calibri"/>
        <family val="2"/>
        <charset val="238"/>
        <scheme val="minor"/>
      </rPr>
      <t xml:space="preserve">Choinki
</t>
    </r>
    <r>
      <rPr>
        <sz val="10"/>
        <rFont val="Calibri"/>
        <family val="2"/>
        <charset val="238"/>
        <scheme val="minor"/>
      </rPr>
      <t xml:space="preserve">Wykonane na konstrukcji stalowej lub aluminiowej, lakierowanej proszkowo w kolorze zielonym lub brązowym </t>
    </r>
    <r>
      <rPr>
        <u/>
        <sz val="1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I - Choinki mniejsze 2 szt., o wymiarach: wysokość 270 cm, długość 178 cm, szerokość 178 cm.
Choinka świerkowa w formie stożka z barwionego tworzywa w kolorze zielonym. Gałęzie udekorowane oświetleniem LED o barwie białej ciepłej na ciemnozielonym przewodzie. 
Łączna ilość punktów świetlnych LED dla jednej dekoracji ok. 1200 szt.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 xml:space="preserve">II - Choinka większa o wymiarach: wysokość 450 cm, długość 265 cm, szerokość 265 cm.
Choinka świerkowa w formie stożka z barwionego tworzywa w kolorze zielonym. Gałęzie udekorowane oświetleniem LED o barwie białej ciepłej na ciemnozielonym przewodzie. 
Łączna ilość punktów świetlnych LED dla jednej dekoracji ok. 2600 szt.
</t>
    </r>
    <r>
      <rPr>
        <u/>
        <sz val="10"/>
        <rFont val="Calibri"/>
        <family val="2"/>
        <charset val="238"/>
        <scheme val="minor"/>
      </rPr>
      <t xml:space="preserve">Jelonki 3D - 2szt.
</t>
    </r>
    <r>
      <rPr>
        <sz val="10"/>
        <rFont val="Calibri"/>
        <family val="2"/>
        <charset val="238"/>
        <scheme val="minor"/>
      </rPr>
      <t>Wykonane na konstrukcji aluminiowej, spawanej, lakierowanej proszkowo w kolorze złotym.
Wymiary dekoracji: wysokość 350 cm, długość 200 cm, szerokość 100 cm
Konstrukcja udekorowana oświetleniem LED o barwie białej ciepłej z co 10 diodą mrugającą o barwie białej zimnej. Górna część jelonków (grzbiet) z oświetleniem LED typu Neon Flexlub podobnym o barwie białej ciepłej. Poroże udekorowane sztucznym bluszczem w kolorze złotym. We wnętrzu każdego jelonka znajdują się bombki złote oraz srebrne w ilości min. 15 szt fi 6 cm, min. 10 szt. fi 8 cm oraz min. 5 szt. fi 10 cm.
Łączna ilość punktów świetlnych LED dla jednej dekoracji ok. 960 szt.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Klasa ochronności całego układu: min. IP44.
Klasa wytrzymałości mechanicznej, na uderzenia min. IK06</t>
    </r>
  </si>
  <si>
    <r>
      <rPr>
        <u/>
        <sz val="10"/>
        <color theme="1"/>
        <rFont val="Calibri"/>
        <family val="2"/>
        <charset val="238"/>
        <scheme val="minor"/>
      </rPr>
      <t xml:space="preserve">Dekoracja latarniowa 3D, okalająca słup oświetleniowy. </t>
    </r>
    <r>
      <rPr>
        <sz val="10"/>
        <color theme="1"/>
        <rFont val="Calibri"/>
        <family val="2"/>
        <charset val="238"/>
        <scheme val="minor"/>
      </rPr>
      <t xml:space="preserve">
Wykonana w oparciu o konstrukcję aluminiową spawaną, lakierowaną proszkowo na kolor złoty.
Wymiary dekoracji: wysokość 200 cm, średnica 120 cm.  
Oświetlenie wykonane sznurami świetlnymi z diodami LED w kolorze białym zimnym i białym ciepłym, z efektem błysku w co 5 diodzie, na złotym przewodzie oraz wężem świetlnym z diodami, ułożonymi horyzontalnie w kolorze białym ciepłym. Elementy dodatkowe: nietłukące bombki PCV w liczbie 16 szt., w kolorze srebrnym o średnicy 25 cm.
Klasa ochronności układu: min. IP44.
Klasa wytrzymałości mechanicznej, na uderzenia min. IK06</t>
    </r>
  </si>
  <si>
    <r>
      <rPr>
        <u/>
        <sz val="10"/>
        <rFont val="Calibri"/>
        <family val="2"/>
        <charset val="238"/>
        <scheme val="minor"/>
      </rPr>
      <t xml:space="preserve">Dekoracja latarniowa 2D w formie śnieżynki z trójkątem. </t>
    </r>
    <r>
      <rPr>
        <sz val="10"/>
        <rFont val="Calibri"/>
        <family val="2"/>
        <charset val="238"/>
        <scheme val="minor"/>
      </rPr>
      <t xml:space="preserve">
Konstrukcja na bazie stelaża aluminiowego, spawanego.
Wymiary dekoracji: wysokość 280 cm szerokość 95 cm. 
W górnej części dekoracji umieszczona śnieżynka opleciona wężem LED min. 30 diod/mb w barwie zimnej białej. Dolna część trójkątna wypleciona diodami LED w barwie fioletowej z co 5 diodą migającą w barwie zimnej białej na białych przewodach.  Łączna ilość punktów świetlnych LED dla całej dekoracji: ok. 510 szt. 
Klasa ochronności układu: min. IP44.
Klasa wytrzymałości mechanicznej, na uderzenia min. IK06</t>
    </r>
  </si>
  <si>
    <t>Wszystkie elementy świetlne i dekoracyjne oraz osprzęt elektryczny, użyte do wykonania dekoracji muszą być nowe. Nie mogą nosić śladów używania.</t>
  </si>
  <si>
    <r>
      <t>Choinka sztuczna imitująca naturalny świerk o wysokości ok.16,5 m.
Dekoracja na konstrukcji stalowej, wykonanej w oparciu o projekt uprawnionego konstruktora, dostosowanej do III strefy wiatrowej, zabezpieczonej przed wywróceniem balastem o masie ok. 3 100 kg oraz odciągami w formie linek stalowych kotwionych do podstawy o średnicy 6 m. Konstrukcja malowana na kolor brązowy. Waga konstrukcji pnia wraz z podstawą ok. 900 kg. 
Gałęzie choinki osadzone w gniazdach na pniu nośnym konstrukcji, oplecione niepalnym, zielonym igliwiem, Łączna waga gałęzi wraz z dekoracją ok. 1 500 kg. Gałęzie owinięte równomiernie diodami LED, w kolorze białym ciepłym, z co 5 diodą migającą w kolorze białym zimnym, na zielonym przewodzie.</t>
    </r>
    <r>
      <rPr>
        <sz val="10"/>
        <color rgb="FFFF0000"/>
        <rFont val="Calibri"/>
        <family val="2"/>
        <charset val="238"/>
        <scheme val="minor"/>
      </rPr>
      <t xml:space="preserve">  </t>
    </r>
    <r>
      <rPr>
        <sz val="10"/>
        <rFont val="Calibri"/>
        <family val="2"/>
        <charset val="238"/>
        <scheme val="minor"/>
      </rPr>
      <t>Ilość punktów świetlnych LED dla tego rodzaju oświetlenia ok. 15 000 szt. Gałęzie równomiernie udekorowane bombkami o średnicy 10-25 cm w kolorach złotym i srebrnym, wykończeniu matowym, błyszczącym i brokatowym w ilości łącznej min. 500 szt.
Dodatkowymi elementami dekoracyjnymi wypełniającymi powierzchnię choinki są zawieszki 2D w formie prezentów i reniferów, w kolorze złotym.</t>
    </r>
    <r>
      <rPr>
        <sz val="10"/>
        <color rgb="FFFF0000"/>
        <rFont val="Calibri"/>
        <family val="2"/>
        <charset val="238"/>
        <scheme val="minor"/>
      </rPr>
      <t xml:space="preserve">  </t>
    </r>
    <r>
      <rPr>
        <sz val="10"/>
        <rFont val="Calibri"/>
        <family val="2"/>
        <charset val="238"/>
        <scheme val="minor"/>
      </rPr>
      <t>Elementy oplecione sznurami LED w kolorze ciepłym białym..</t>
    </r>
    <r>
      <rPr>
        <sz val="10"/>
        <color rgb="FFFF0000"/>
        <rFont val="Calibri"/>
        <family val="2"/>
        <charset val="238"/>
        <scheme val="minor"/>
      </rPr>
      <t xml:space="preserve">  </t>
    </r>
    <r>
      <rPr>
        <sz val="10"/>
        <rFont val="Calibri"/>
        <family val="2"/>
        <charset val="238"/>
        <scheme val="minor"/>
      </rPr>
      <t xml:space="preserve">
Elementy o wysokości 30 - 50 cm, w łącznej ilości min. 80 szt.  
Choinka zwieńczona gwiazdą 3D o średnicy 1,5m, osadzoną na czubku dekoracji i zamocowaną do pnia. Gwiazda wykonana na bazie stelaża aluminiowego, spawanego, lakierowanego proszkowo na kolor złoty, owinięta wężem świetlnym LED min. 30 diod/mb, ułożonych horyzontalnie, w kolorze białym ciepłym.
</t>
    </r>
    <r>
      <rPr>
        <sz val="10"/>
        <color theme="1"/>
        <rFont val="Calibri"/>
        <family val="2"/>
        <charset val="238"/>
        <scheme val="minor"/>
      </rPr>
      <t xml:space="preserve">Dekoracyjne ogrodzenie choinki o średnicy ok. 7,0m, </t>
    </r>
    <r>
      <rPr>
        <sz val="10"/>
        <rFont val="Calibri"/>
        <family val="2"/>
        <charset val="238"/>
        <scheme val="minor"/>
      </rPr>
      <t xml:space="preserve">wykonane na bazie stelaża aluminiowego, spawanego. Pokrywa choinki na bazie 6-kąta, obłożone dekoracyjną lakierowaną blachą.
</t>
    </r>
    <r>
      <rPr>
        <sz val="10"/>
        <color theme="1"/>
        <rFont val="Calibri"/>
        <family val="2"/>
        <charset val="238"/>
        <scheme val="minor"/>
      </rPr>
      <t xml:space="preserve">Do zewnętrznej krawędzi pokrywy przylegają łuki mniejsze (wysokość około 80 cm) i większe (wysokość około 100 cm), wykonane z aluminium, lakierowanego na kolor złoty, podkreślone wężem świetlnym LED min. 30 diód/mb w kolorze białym ciepłym. Mniejsze łuki równomiernie wypleciony diodami LED w kolorze białym ciepłym z co 5 diodą migającą, upięte na złotym przewodzie.  
Dodatkowo przewiduje się ustawienie 12 kul szprosowych o wymiarach 80 i 100 cm, wykonanych na konstrukcjach aluminiowych, lakierowanych na złoto, wyplecionych  diodami LED w kolorze białym ciepłym z co 5 diodą migająca, upięte na złotym przewodzie. Materiał świetlny mocowany do aluminiowej konstrukcji za pomocą złotych opasek montażowych. </t>
    </r>
    <r>
      <rPr>
        <sz val="10"/>
        <rFont val="Calibri"/>
        <family val="2"/>
        <charset val="238"/>
        <scheme val="minor"/>
      </rPr>
      <t xml:space="preserve">Należy przewidzieć system zabezpieczeń przed wandalizmem i kradzieżą.
</t>
    </r>
    <r>
      <rPr>
        <sz val="10"/>
        <color theme="1"/>
        <rFont val="Calibri"/>
        <family val="2"/>
        <charset val="238"/>
        <scheme val="minor"/>
      </rPr>
      <t>Łączna ilość punktów świetlnych LED przewidzianych dla dekoracji choinki wraz ogrodzeniem ok. 20 500 szt.</t>
    </r>
    <r>
      <rPr>
        <sz val="10"/>
        <rFont val="Calibri"/>
        <family val="2"/>
        <charset val="238"/>
        <scheme val="minor"/>
      </rPr>
      <t xml:space="preserve">
Klasa ochronności układu: min. IP44.
Klasa wytrzymałości mechanicznej, na uderzenia min. IK06
Łączna waga dekoracji choinki wraz z ogrodzeniem ok. 6 000 kg</t>
    </r>
  </si>
  <si>
    <r>
      <rPr>
        <u/>
        <sz val="10"/>
        <color theme="1"/>
        <rFont val="Calibri"/>
        <family val="2"/>
        <charset val="238"/>
        <scheme val="minor"/>
      </rPr>
      <t>Zestaw elementów wolostojących 3D w formie świątecznego prezentu z reniferem oraz towarzyszącymi choinkami.</t>
    </r>
    <r>
      <rPr>
        <sz val="10"/>
        <color theme="1"/>
        <rFont val="Calibri"/>
        <family val="2"/>
        <charset val="238"/>
        <scheme val="minor"/>
      </rPr>
      <t xml:space="preserve">
Elementy wykonane na bazie stelaży aluminiowych, spawanych, lakierowanych proszkowo na kolor złoty. 
Wymiary dekoracji: wysokość 375 cm, długość 600 cm, szerokość 300 cm. 
Podstawa kompozycji wykonana z krat pomostowych malowanych na kolor złoty z odpowiednim obciążeniem balastowym.
</t>
    </r>
    <r>
      <rPr>
        <u/>
        <sz val="10"/>
        <color theme="1"/>
        <rFont val="Calibri"/>
        <family val="2"/>
        <charset val="238"/>
        <scheme val="minor"/>
      </rPr>
      <t>Renifer:</t>
    </r>
    <r>
      <rPr>
        <sz val="10"/>
        <color theme="1"/>
        <rFont val="Calibri"/>
        <family val="2"/>
        <charset val="238"/>
        <scheme val="minor"/>
      </rPr>
      <t xml:space="preserve">
Wysokość: 250 cm, długość 300 cm, szerokość 80 cm,.
Powierzchnia figury wypełniona równomiernie mini diodami LED w kolorze białym ciepłym, z efektem co 5 diody migającej na złotych przewodach. Szyja renifera ozdobiona wieńcem wykonanym z blachy malowanej metodą proszkową </t>
    </r>
    <r>
      <rPr>
        <u/>
        <sz val="10"/>
        <color theme="1"/>
        <rFont val="Calibri"/>
        <family val="2"/>
        <charset val="238"/>
        <scheme val="minor"/>
      </rPr>
      <t>na kolor czerwony</t>
    </r>
    <r>
      <rPr>
        <sz val="10"/>
        <color theme="1"/>
        <rFont val="Calibri"/>
        <family val="2"/>
        <charset val="238"/>
        <scheme val="minor"/>
      </rPr>
      <t xml:space="preserve">. Rogi renifera ozdobione bombkami PCV w kolorach srebrnym i złotym z połyskiem o śr. 8 cm w ilości 8 szt. 
Łączna ilość punktów LED dla elementu ok. 2100 szt.
</t>
    </r>
    <r>
      <rPr>
        <u/>
        <sz val="10"/>
        <color theme="1"/>
        <rFont val="Calibri"/>
        <family val="2"/>
        <charset val="238"/>
        <scheme val="minor"/>
      </rPr>
      <t>Prezent:</t>
    </r>
    <r>
      <rPr>
        <sz val="10"/>
        <color theme="1"/>
        <rFont val="Calibri"/>
        <family val="2"/>
        <charset val="238"/>
        <scheme val="minor"/>
      </rPr>
      <t xml:space="preserve">
Wysokość: 340 cm, szerokość 180 cm, średnica podstawy 160 cm. 
Powierzchnia figury wypełniona równomiernie mini diodami LED w kolorze białym ciepłym, z efektem co 5 diody migającej, na złotych przewodach. Obrysy owinięte wężami LED min. 30 diod/mb, o barwie białej ciepłej. Elementem dodatkowym jest kokarda w kolorze złotym wykonana z dekoracyjnej płyty aluminiowej. Wewnątrz prezentu, na różnych wysokościach umieszcone nietłukące </t>
    </r>
    <r>
      <rPr>
        <u/>
        <sz val="10"/>
        <color theme="1"/>
        <rFont val="Calibri"/>
        <family val="2"/>
        <charset val="238"/>
        <scheme val="minor"/>
      </rPr>
      <t>bombki PCV w kolorach złotym, czerwonym i kremowym</t>
    </r>
    <r>
      <rPr>
        <sz val="10"/>
        <color theme="1"/>
        <rFont val="Calibri"/>
        <family val="2"/>
        <charset val="238"/>
        <scheme val="minor"/>
      </rPr>
      <t xml:space="preserve">. Złoty połysk 38 cm - 1 szt., złoty połysk 30 cm - 3 szt., złoty połysk 20 cm - 6 szt., czerwony połysk 30 cm - 4 szt, kremowy lakier 20 cm - 6 szt. 
Łączna ilość punktów LED dla elementu ok. 2500 szt.
</t>
    </r>
    <r>
      <rPr>
        <u/>
        <sz val="10"/>
        <color theme="1"/>
        <rFont val="Calibri"/>
        <family val="2"/>
        <charset val="238"/>
        <scheme val="minor"/>
      </rPr>
      <t>Choinki 3szt:</t>
    </r>
    <r>
      <rPr>
        <sz val="10"/>
        <color theme="1"/>
        <rFont val="Calibri"/>
        <family val="2"/>
        <charset val="238"/>
        <scheme val="minor"/>
      </rPr>
      <t xml:space="preserve">
Dekoracja w formie świerkowych choinek wykonanych z barwionego PCV w kolorze zielonym.
Wysokości choinki 210 cm. Każda choinka wyposażona w podstawę wykonaną z blachy stalowej, malowanej proszkowo na kolor złoty o wymiarach: średnica 50 cm, wysokość 17 cm. 
Oświetlenie choinek stanowią mini diody LED w barwie ciepłej białej, z co piątą diodą migającą w barwie zimnej białej, na zielonych przewodach. Dodatkowym elementem dekoracyjnym są nietłukące się bombki PCV w kolorach srebrnym i czerwonym. Czerwony połysk śr. 8 cm - 2 szt., złoty brokat śr.8 cm - 1 szt., złoty połysk śr. 8 cm - 2 szt., czerwony brokat śr. 12 cm - 4 szt., złoty brokat śr. 10 cm - 4 szt., czerwony mat śr.12 cm - 10 szt., czerwony połysk śr. 12 cm - 9 szt., złoty połysk śr. 10 cm - 10 szt., czerwony podwójny brokat śr. 10 cm - 10 szt., złoty brokat śr. 10 cm - 10 szt., złoty podwójny brokat śr. 12 cm - 3 szt.,
Ilość punktów LED dla pojedynczej choinki ok. 360 szt. 
Klasa ochronności układu: min. IP44.
Klasa wytrzymałości mechanicznej, na uderzenia min. IK06</t>
    </r>
  </si>
  <si>
    <r>
      <rPr>
        <u/>
        <sz val="10"/>
        <rFont val="Calibri"/>
        <family val="2"/>
        <charset val="238"/>
        <scheme val="minor"/>
      </rPr>
      <t>Zestaw elementów wolostojących 2D w formie dwóch reniferów.</t>
    </r>
    <r>
      <rPr>
        <sz val="10"/>
        <rFont val="Calibri"/>
        <family val="2"/>
        <charset val="238"/>
        <scheme val="minor"/>
      </rPr>
      <t xml:space="preserve">
Wykonanych w oparciu o konstrukcję aluminiową, spawaną, malowaną proszkowo na kolor złoty.
Podstawy wykonane z krat pomostowych malowanych proszkowo na kolor złoty z odpowiednim obciążeniem balastowym. Wymiary dekoracji: I - wysokość 375 cm szerokość 300 cm, II - wysokość 275 cm szerokość 250 cm. 
Obrysy tułowia reniferów podkreślone wężem LED z min. 30 diód/mb w barwie ciepłej białej. Obrysy rogów podkreślone wężem LED z min. 30 diód/mb w barwie zimnej białej. Tułów figur wypleciony mini diodami LED w barwie ciepłej białe,j z co 5 diodą migającą w barwie zimnej białej, na złotych przewodach. Wewnętrze części poroża wyplecione mini diodami LED w barwie zimnej białej, z co 5 diodą migającą w barwie zimnej białej, na transparentnych przewodach. 
Elementami wzbogacającymi dekoracje są girlandy świerkowe umieszczone na szyi każdego z reniferów, zamocowane za pomocą blaszanej taśmy malowanej proszkowo na kolor złoty. W girlandy wplecione mini diody LED o barwie ciepłej białej, z co 5 diodą migającą w barwie zimnej białej, na zielonych przewodach. Dodatkowo girlandy ozdobione nietłukącymi się bombkami PCV w kolorach srebrnym i złotym w rozmiarach 6-8 cm i ilości 8 szt na każdej girlandzie.
Łączna ilość punktów LED przewidzianych dla dekoracji ok. 1860 szt. 
Klasa ochronności układu: min. IP44.
Klasa wytrzymałości mechanicznej, na uderzenia min. IK06</t>
    </r>
  </si>
  <si>
    <r>
      <rPr>
        <u/>
        <sz val="10"/>
        <rFont val="Calibri"/>
        <family val="2"/>
        <charset val="238"/>
        <scheme val="minor"/>
      </rPr>
      <t>Element latarniowy 2D, wiszący, w formie bombki z kokardą.</t>
    </r>
    <r>
      <rPr>
        <sz val="10"/>
        <rFont val="Calibri"/>
        <family val="2"/>
        <charset val="238"/>
        <scheme val="minor"/>
      </rPr>
      <t xml:space="preserve">
Wykonany w oparciu o konstrukcję aluminiową spawaną, lakierowaną proszkowo na kolor złoty. 
Wymiary dekoracji: wysokość 300 cm, szerokość 130 cm.
W górnej części wpięte gałęzie świerkowe., równomiernie owinięte mini diodami LED, w kolorze białym ciepłym, z efektem co 5 diody migającej. Oświetlenie gałęzi upięte na zielonym przewodzie. Jednym z elementów ozdobnych jest pastorał, owinięty wężem LED min. 30 diod/m w barwie ciepłej białej. Głowna część dekoracji wykonana w kształcie bombki wypełnionej mini diodami LED w barwie ciepłej białej, z efektem co 5 diody migającej, w barwie zimnej białej na złotych przewodach. Obrys bombki wykonany wężem LED min. 30 diod/mb w barwie ciepłej białej. Dekoracja ozdobiona kokardą wykonaną na stelażu aluminiowym wypełnionym blachą. Całość lakierowana proszkowo na kolor złoty. Obrys kokardy wykonany wężem LED min. 30 diod/mb w barwie zimnej białej. Dodatkowymi elementami dekoracyjnymi są bombki nietłukące PCV, w kolorze czerwonym o śr. 6-8 cm. Łączna ilość bombek: min. 10 szt. 
Łączna ilość punktów LED przewidzianych dla dekoracji:  ok. 860 szt. 
Klasa ochronności układu: min. IP44.
Klasa wytrzymałości mechanicznej, na uderzenia min. IK06</t>
    </r>
  </si>
  <si>
    <r>
      <rPr>
        <u/>
        <sz val="10"/>
        <rFont val="Calibri"/>
        <family val="2"/>
        <charset val="238"/>
        <scheme val="minor"/>
      </rPr>
      <t>Dekoracja 3D wolnostojąca, w formie obrotowej karuzeli.</t>
    </r>
    <r>
      <rPr>
        <sz val="10"/>
        <rFont val="Calibri"/>
        <family val="2"/>
        <charset val="238"/>
        <scheme val="minor"/>
      </rPr>
      <t xml:space="preserve">
Wykonana na bazie konstrukcji ze stalowych elementów nośnych oraz profili i kształtek aluminiowych, malowanych proszkowo na kolor złoty. 
Element napędzany siłą mięśni. Niewymagający dodatkowej obsługi.
Wymiary dekoracji: wysokość 550 cm, średnica 590 cm. 
Strefa potrzebna do funkcjonowania karuzeli to około 40m2.
Stabilna platforma, z podłogą uniemożliwiającą uślizg użytkowników. Na piatformie zamontowane 4 siedziska w formie łabędzi.
Wymiary każdego z łabędzi 220 cm x 120 cm x 205 cm. Figury wyposażone w siedzenie i podnóżki wykonane z aluminiowej dekoracyjnej blachy, umożliwiające bezpieczne wsiadanie i zsiadanie. Udekorowane oświetleniem w barwach białej ciepłej i białej zimnej.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 xml:space="preserve">Górna część dekoracji wypełniona diodami LED o barwie ciepłej białej i zimnej białej  Obrysy podkreślone wężami LED z min. 30 diód/mb w barwie ciepłej białej i zimnej białej, ułożonych horyzontalnie, z co 5 diodą migajacą, na przewodach w kolorach złotym i transparentnym. Dekoracja zwieńczona kulą  szprosową, wyplecioną  diodami LED w kolorze białym zimnym, z co 5 diodą migającą. 
Stosować przewody sekcjonowne, zakończone wtyczkami, umożliwiające szybką wymianę w przypadku uszkodzenia. </t>
    </r>
    <r>
      <rPr>
        <sz val="10"/>
        <color rgb="FF00B0F0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Ornamenty wieńczące baldachim podkreślone żarówkami LED z możliwością harmonijnego animowania za pomocą sterownika</t>
    </r>
    <r>
      <rPr>
        <sz val="10"/>
        <color rgb="FFFF0000"/>
        <rFont val="Calibri"/>
        <family val="2"/>
        <charset val="238"/>
        <scheme val="minor"/>
      </rPr>
      <t xml:space="preserve">. </t>
    </r>
    <r>
      <rPr>
        <sz val="10"/>
        <color theme="1"/>
        <rFont val="Calibri"/>
        <family val="2"/>
        <charset val="238"/>
        <scheme val="minor"/>
      </rPr>
      <t>Przewiduje się użycie ok. 300 szt. żarówek tego rodzaju.</t>
    </r>
    <r>
      <rPr>
        <sz val="10"/>
        <rFont val="Calibri"/>
        <family val="2"/>
        <charset val="238"/>
        <scheme val="minor"/>
      </rPr>
      <t xml:space="preserve">
Na każdym z ośmiu końców baldachimu umieszczono świetlny kaseton w kształcie elipsy, wyświetlający herb Rzeszowa.
Dodatkowo forma karuzeli wzbogacona o 96 szt. bombek PCV o średnicach 10-20 cm w kolorach złotym i srebrnym.
Powierzchnia stopy głównej oraz baldachimu pokryta metalizowaną </t>
    </r>
    <r>
      <rPr>
        <sz val="10"/>
        <color theme="1"/>
        <rFont val="Calibri"/>
        <family val="2"/>
        <charset val="238"/>
        <scheme val="minor"/>
      </rPr>
      <t>siatką dekoracyjną, w kolorach złotym i srebrny.</t>
    </r>
    <r>
      <rPr>
        <sz val="10"/>
        <rFont val="Calibri"/>
        <family val="2"/>
        <charset val="238"/>
        <scheme val="minor"/>
      </rPr>
      <t xml:space="preserve">
Ruch karuzeli i światła powinien być harmonijny i spokojny.
Dekoracja powinna posiadać automatycznie sterowany elektryczny system bezpieczeństwa, uniemożliwiający rozpędzenie dekoracji powyżej prędkości 4 obrotów na minutę.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
Podstawa dekoracji musi posiadać system poziomujący.
Łączna ilość pynktów świetlnych LED przewidzianych dla dekoraji ok. 42000 szt</t>
    </r>
    <r>
      <rPr>
        <sz val="10"/>
        <color rgb="FFFF0000"/>
        <rFont val="Calibri"/>
        <family val="2"/>
        <charset val="238"/>
        <scheme val="minor"/>
      </rPr>
      <t xml:space="preserve">. </t>
    </r>
    <r>
      <rPr>
        <sz val="10"/>
        <rFont val="Calibri"/>
        <family val="2"/>
        <charset val="238"/>
        <scheme val="minor"/>
      </rPr>
      <t xml:space="preserve">
Iluminacja musi być przystosowana do pracy w trudnych warunkach atmosferycznych. Wszystkie kable zasilające powinny posiadać II klasę izolacji. Klasa ochronności układu: min. IP44.
Klasa wytrzymałości mechanicznej, na uderzenia min. IK06
Dekoracja przeznaczona dla dzieci pod opieką dorosłych oraz osób dorosłych.
</t>
    </r>
  </si>
  <si>
    <t>Załącznik nr 1</t>
  </si>
  <si>
    <r>
      <rPr>
        <u/>
        <sz val="10"/>
        <rFont val="Calibri"/>
        <family val="2"/>
        <charset val="238"/>
        <scheme val="minor"/>
      </rPr>
      <t xml:space="preserve">Zestaw elementów wolnostojących w formie sztucznej choinki, imitującej świerk wraz z podstawą z której wyrastają figury przestrzenne 3D w kształcie renifera i grzyba
</t>
    </r>
    <r>
      <rPr>
        <sz val="10"/>
        <rFont val="Calibri"/>
        <family val="2"/>
        <charset val="238"/>
        <scheme val="minor"/>
      </rPr>
      <t xml:space="preserve">Wymiary całej dekoracji: wysokość 850 cm, średnica 340 cm. Waga całości ok. 850 kg.
</t>
    </r>
    <r>
      <rPr>
        <u/>
        <sz val="10"/>
        <rFont val="Calibri"/>
        <family val="2"/>
        <charset val="238"/>
        <scheme val="minor"/>
      </rPr>
      <t>Choinka</t>
    </r>
    <r>
      <rPr>
        <sz val="10"/>
        <rFont val="Calibri"/>
        <family val="2"/>
        <charset val="238"/>
        <scheme val="minor"/>
      </rPr>
      <t xml:space="preserve">
Konstrukcja choinki wykonana z profili stalowych, malowanych na kolor brążowy. Pień choinki wykonany z segmentów łączonych przez skręcanie lub spawanie. Całość zabezpieczona przed wywróceniem balastem o masie ok. 500 kg.
Wymiary choinki: wysokość 780 cm, średnica 340 cm.
Pień udekorowany folią brązową PCV imitującą naturalną korę. Gałęzie wychodzące z pnia na wysokości ok. 300 cm udekorowane folią PCV w kolorze zielonym imitującą igły.
Choinka udekorowana oświetleniem LED o barwie białej ciepłej (min. 10 diód/mb), z co 10 diodą mrugającą w barwie białej zimnej, na ciemnozielonym przewodzie. Ilość punktów LED dla tego rodzaju oświetlenia ok. 6000 szt. Na gałęziach zastosowano 8 tub świetlnych LED o długości min. 60 cm z efektem spadającego światła, zwiększających efekt wizualny (ok. 140 pkt świetlnych każda). Dodatkowe wypełnienie stanowią bombki w kolorze złotym i srebrnym w ilościach min. po 7 sztuk o średnicy fi 8 cm, po min. 30 szt. o średnicy fi 10 cm, po min. 30 szt. o średnicy fi 12 cm, po min. 8 szt. o średnicy fi 15 cm oraz min. 6 szt. o średnicy fi 20 cm. Na choince zawieszono 4 kule wiklinowe o średnicy 30 cm w kolorze brązowym. Każda z kul udekorowana oświetleniem LED o barwie białej ciepłej na transparentnym przewodzie min. 10 pkt/1 mb, łącznie 60 pkt światła na każdą kulę. 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Zwieńczeniem choinki jest gwiazda 3D o wymiarach 70 cm x 75 cm x 70 cm, wykonana z aluminium, podświetlona wężem LED typu Neon Flexe lub podobnym  o barwie zimnej białej. Ilość pinktów świetlnych LED dla gwiazdy ok. 2100 szt.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u/>
        <sz val="10"/>
        <rFont val="Calibri"/>
        <family val="2"/>
        <charset val="238"/>
        <scheme val="minor"/>
      </rPr>
      <t>Podstawa choinki</t>
    </r>
    <r>
      <rPr>
        <sz val="10"/>
        <rFont val="Calibri"/>
        <family val="2"/>
        <charset val="238"/>
        <scheme val="minor"/>
      </rPr>
      <t xml:space="preserve">
Wykonana z konstrukcji aluminiowej, spawanej. 
Wymiary podestu: wysokość 75 cm, średnica 330 cm.
Obudowę wykonano z płyty typu dibond lub podobnej, w kolorze złotym szczotkowanym o gr. 3 mm z nadrukowanym napisem "Rzeszów" na dwóch stronach. Na górnej powierzchni zastosowano złotą matę UV ze sztucznym bluszczem, 4 kpl w kolorze złotym o długości 150 cm każdy. Na macie rozmieszczono 6 kul wiklinowych w kolorze brązowym i średnicy 30 cm. Obrys maskownicy stanowi oświetlenie LED typu Neon Flex lub pobobnym, o barwie białej ciepłej, w ilości ok. 1300 pkt światła.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u/>
        <sz val="10"/>
        <rFont val="Calibri"/>
        <family val="2"/>
        <charset val="238"/>
        <scheme val="minor"/>
      </rPr>
      <t>Dekoracja podstawy choinki</t>
    </r>
    <r>
      <rPr>
        <sz val="10"/>
        <rFont val="Calibri"/>
        <family val="2"/>
        <charset val="238"/>
        <scheme val="minor"/>
      </rPr>
      <t xml:space="preserve">
Pod choinką umieszczono dodatkową dekorację  w postaci dwóch grzybków oraz jednego jelonka. 
Elementy konstrukcyjne wykonane z aluminium, malowane proszkowo w kolorze złotym. 
</t>
    </r>
    <r>
      <rPr>
        <u/>
        <sz val="10"/>
        <rFont val="Calibri"/>
        <family val="2"/>
        <charset val="238"/>
        <scheme val="minor"/>
      </rPr>
      <t>Grzybek mniejszy</t>
    </r>
    <r>
      <rPr>
        <sz val="10"/>
        <rFont val="Calibri"/>
        <family val="2"/>
        <charset val="238"/>
        <scheme val="minor"/>
      </rPr>
      <t xml:space="preserve"> o wymiarach: wysokość 56 cm, długość 42 cm, szerokość 42 cm. 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Oświetlenie stanowią diody LED o barwie białej ciepłej w ilości 150 pkt. świetlnych na transparentnym przewodzie (min. 10 diód/mb). Wypełnienie dekoracji stanowi płyta PMMA 3mm w kolorze złotym w spodniej części kapelusza.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u/>
        <sz val="10"/>
        <rFont val="Calibri"/>
        <family val="2"/>
        <charset val="238"/>
        <scheme val="minor"/>
      </rPr>
      <t>Grzybek większy</t>
    </r>
    <r>
      <rPr>
        <sz val="10"/>
        <rFont val="Calibri"/>
        <family val="2"/>
        <charset val="238"/>
        <scheme val="minor"/>
      </rPr>
      <t xml:space="preserve"> o wymiarach: wysokość 148 cm, długosć 97 cm, szerokość 97 cm. 
Oświetlenie stanowią diody LED o barwie białej ciepłej, na transparentnym przewodzie, w ilości ok. 350 pkt światła (10 diód/mb). Wypełnieniem dekoracji stanowi płyta PMMA 3 mm w kolorze złotym w spodniej części kapelusza. Na obrysie kapelusza zastosowano oświetlenie typu Neon Flex lup podobne, o barwie białej ciepłej,  o łącznej ilości pktunktów światła ok. 1900 szt.
</t>
    </r>
    <r>
      <rPr>
        <u/>
        <sz val="10"/>
        <rFont val="Calibri"/>
        <family val="2"/>
        <charset val="238"/>
        <scheme val="minor"/>
      </rPr>
      <t>Siedzący jelonek</t>
    </r>
    <r>
      <rPr>
        <sz val="10"/>
        <rFont val="Calibri"/>
        <family val="2"/>
        <charset val="238"/>
        <scheme val="minor"/>
      </rPr>
      <t xml:space="preserve"> o wymiarach: wysokość 103 cm, ,długość 82 cm, szerokość 46 cm..
Oświetlenie wykonane diodami LED o barwie białej ciepłej, z co 10 diodą mrugającą o barwie białej zimnej, na transparentnym  przewodzie, ok 480 pkt światła (min. 10 diód/mb). Dodatkowo na górnej części jelonka zastosowano oświetlenie LED typu Neon Flex lub podobnym, o barwie białej ciepłej, w ilości ok. 240 pkt. światła. Poroże  wyplecionym sztucznym złotym bluszczem oraz uzupełnione zawieszonymi bombkami szklanymi w kształcie szyszek. We wnętrzu jelonka umieszczono dodatkowo bombki fi 6 cm, w ilości min. 25 szt oraz fi 8 cm w ilości min. 10 szt. 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Łączna ilość punktów świetlnych LED dla całej dekoracji ok. 14200 szt.
Klasa ochronności układu: min. IP44.
Klasa wytrzymałości mechanicznej, na uderzenia min. IK06</t>
    </r>
  </si>
  <si>
    <r>
      <rPr>
        <u/>
        <sz val="10"/>
        <rFont val="Calibri"/>
        <family val="2"/>
        <charset val="238"/>
        <scheme val="minor"/>
      </rPr>
      <t>Dekoracja latarniowa 3D, okalająca słup oświetleniowy.</t>
    </r>
    <r>
      <rPr>
        <sz val="10"/>
        <rFont val="Calibri"/>
        <family val="2"/>
        <charset val="238"/>
        <scheme val="minor"/>
      </rPr>
      <t xml:space="preserve">
Wykonana w oparciu o konstrukcję aluminiową spawaną, lakierowaną proszkowo na kolor złoty. 
Wymiary dekoracji: wysokość 280 cm, średnica 180 cm.  
Oświetlenie :wykonane sznurami świetlnymi LED w kolorze białym zimnym i białym ciepłym z efektem błysku w co 5 diodzie, na przewodach w kolorze złotym. 
Obrys części górnej wykonany wężem świetlnym z diodami LED, ułożonymi horyzontalnie, w kolorze białym zimnym. Elementy dodatkowe: wypełnienia w górnej części dekoracji, wykonane zdekoracyjnej płyty aluminiowej, w kolorze złotym. Dodatkowo elastyczne wypełnienie wykonane z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PCV barwionego w kolorze złotym z nieregularnymi okami. 
Łączna ilość punktów świetlnych LED dla całej dekoracji ok. 1500 szt.
Klasa ochronności układu: min. IP44.
Klasa wytrzymałości mechanicznej, na uderzenia min. IK06</t>
    </r>
  </si>
  <si>
    <r>
      <rPr>
        <u/>
        <sz val="10"/>
        <rFont val="Calibri"/>
        <family val="2"/>
        <charset val="238"/>
        <scheme val="minor"/>
      </rPr>
      <t>Dekoracja latarniowa 3D, wiszący, okalający słup, kształtem nawiązująca do formy rozety.</t>
    </r>
    <r>
      <rPr>
        <sz val="10"/>
        <rFont val="Calibri"/>
        <family val="2"/>
        <charset val="238"/>
        <scheme val="minor"/>
      </rPr>
      <t xml:space="preserve">
Wykonana w oparciu o konstrukcję aluminiową spawaną.
wymiary dekoracji: wysokość 350 cm, średnica. 210 cm. 
Górny element podkreślony wężem LED min. 30 diod/mb w kolorach białym ciepłym i białym zimnym. Powierzchnia co drugiego płatka rozety wypełniona mini diodami LED w kolorze białym zimnym i białym ciepłym, z efektem co 5 diody migającej. Dolny element w formie 4 niezależnych skrzydeł równomiernie wypełnionych mini diodami LED w kolorze białym ciepłym, z efektem co 5 diody migającej. Dodatkowy element dekoracujny stanowią nietłukące się bombki PCV w kolorze czerwonym i złotym z  połyskiem w rozmiarach 10-12 cm w ilości 40 szt.
Łączna ilość punktów LED przewidzianych dla dekoracji:  ok. 3500 szt. 
Klasa ochronności układu: min. IP44.
Klasa wytrzymałości mechanicznej, na uderzenia min. IK06</t>
    </r>
  </si>
  <si>
    <r>
      <rPr>
        <u/>
        <sz val="10"/>
        <rFont val="Calibri"/>
        <family val="2"/>
        <charset val="238"/>
        <scheme val="minor"/>
      </rPr>
      <t>Dekoracja latarniowa 2D, wiszący, w formie śnieżynek wzbogaconych barokowym ornamentem.</t>
    </r>
    <r>
      <rPr>
        <sz val="10"/>
        <rFont val="Calibri"/>
        <family val="2"/>
        <charset val="238"/>
        <scheme val="minor"/>
      </rPr>
      <t xml:space="preserve">
Wykonana w oparciu o konstrukcję aluminiową spawaną. 
Wymiary dekoracji: wysokość 300 cm, szerokość 140 cm.
Śnieżynki o wymiarach: 103 cm, 115 cm i 47 cm, podkreślone wężem świetlnym LED min. 30 diod/mb (ułożonych horyzontalnie) w kolorze białym zimnym. Barokowe ornamenty podkreślone wężem świetlnym LED min. 30 diod/mb (ułożonych horyzontalnie) w kolorze białym ciepłym. Przestrzenie pomiędzy ornamentami a śnieżynkami wyplecione mini diodami LED w barwie ciepłej białej, z co 5 diodą migającą w barwie zimnej białej na transparentnych przewodach. 
Łączna ilość punktów świetlnych LED przewidzianych dla dekoracji ok. 1 150 szt.
Klasa ochronności układu: min. IP44.
Klasa wytrzymałości mechanicznej, na uderzenia min. IK06</t>
    </r>
  </si>
  <si>
    <r>
      <rPr>
        <u/>
        <sz val="10"/>
        <color theme="1"/>
        <rFont val="Calibri"/>
        <family val="2"/>
        <charset val="238"/>
        <scheme val="minor"/>
      </rPr>
      <t>Dekoracja latarniowa 3D, wiszący, okalający słup, kształtem nawiązująca do formy rozety.</t>
    </r>
    <r>
      <rPr>
        <sz val="10"/>
        <color theme="1"/>
        <rFont val="Calibri"/>
        <family val="2"/>
        <charset val="238"/>
        <scheme val="minor"/>
      </rPr>
      <t xml:space="preserve">
Wykonana w oparciu o konstrukcję aluminiową spawaną.
Wymiary dekoracji: wysokość 300 cm, średnica. 210 cm.
Górny element podkreślony wężem LED min. 30 diod/mb, w kolorach białym ciepłym i zimnym. Powierzchnia co drugiego płatka śnieżynki wypełniona mini diodami LED w kolorze białym zimnym, z efektem co 5 diody migającej. Dolny element w formie 4 niezależnych skrzydeł równomiernie wypełnionych mini diodami LED, w kolorze białym ciepłym, z efektem co 5 diody migającej.
Łączna ilość punktów LED przewidzianych dla dekoracji:  ok. 3500 szt. 
Klasa ochronności układu: min. IP44.
Klasa wytrzymałości mechanicznej, na uderzenia min. IK06</t>
    </r>
  </si>
  <si>
    <r>
      <rPr>
        <u/>
        <sz val="10"/>
        <color theme="1"/>
        <rFont val="Calibri"/>
        <family val="2"/>
        <charset val="238"/>
        <scheme val="minor"/>
      </rPr>
      <t>Dekoracja latarniowa 2D, wiszący, w formie świątecznego stroika z "płonącą latarenką".</t>
    </r>
    <r>
      <rPr>
        <sz val="10"/>
        <color theme="1"/>
        <rFont val="Calibri"/>
        <family val="2"/>
        <charset val="238"/>
        <scheme val="minor"/>
      </rPr>
      <t xml:space="preserve">
Wykonana w oparciu o konstrukcję aluminiową spawaną, lakierowaną proszkowo na kolor złoty. 
Wymiary dekoracji: wysokość 280 cm, szerokość 100 cm, grubość 30 cm.
W główny ornament w kształcie litery "s" wpięte gałęzie świerkowe., równomiernie owinięte mini diodami LED w kolorze białym ciepłym, z efektem co 5 diody migającej. Oświetlenie gałęzi upięte na zielonym przewodzie.  Stelaż w dolnej części owinięty mini diodami LED  o barwie ciepłej białej, z efektem co 5 diody migającej z opadającymi sznurami tworzącymi kształt sopla. Oświetlenie elementów upięte na złotym przewodzie. Obrysy dekoracji owinięte wężem LED min. 30 diod/mb, w barwie ciepłej białej. W centralnej części elementu znajduje się "latarenka 3D" wykonana z blachy malowanej na kolor złoty wraz z żarówką imitującą efekt "płonącej świecy". Dodatkowymi elementami dekoracyjnymi są upięte na zielonych gałęziach bombki nietłukące PCV, w kolorach złotym i czerwonym o śr. 6-8 cm. Łączna ilość bombek: min. 54 szt. 
Łączna ilość punktów LED przewidzianych dla dekoracji:  ok. 760 szt. 
Klasa ochronności układu: min. IP44.
Klasa wytrzymałości mechanicznej, na uderzenia min. IK06</t>
    </r>
  </si>
  <si>
    <r>
      <rPr>
        <u/>
        <sz val="10"/>
        <rFont val="Calibri"/>
        <family val="2"/>
        <charset val="238"/>
        <scheme val="minor"/>
      </rPr>
      <t>Dekoracja latarniowa 3D, wiszący, okalający słup, kształtem nawiązujący do formy rozety.</t>
    </r>
    <r>
      <rPr>
        <sz val="10"/>
        <rFont val="Calibri"/>
        <family val="2"/>
        <charset val="238"/>
        <scheme val="minor"/>
      </rPr>
      <t xml:space="preserve">
Wykonana w oparciu o konstrukcję aluminiową spawaną.
Wymiary dekoracji: wysokość 300 cm, średnica 255 cm. 
Górny element podkreślony wężem LED min. 30 diod/mb w kolorze białym ciepłym. Powierzchnia każdego płatka rozety wypełniona mini diodami LED w kolorze białym ciepłym, z efektem co 5 diody migającej w barwie zimnej białe, na złotych przewodach Obrysy liści rozety oplecione wężem LED min. 30 diod/mb w barwie ciepłej białej. Dolny element w formie 4 niezależnych skrzydeł równomiernie wypełnionych mini diodami LED w kolorze białym ciepłym, z efektem co 5 diody migającej na złotych przewodach. Dodatkowy element dekoracyjny stanowią nietłukące się bombki PCV w kolorze czerwonym i złotym z  połyskiem w rozmiarach 10-12 cm w ilości 40 szt.
Łączna ilość punktów LED przewidzianych dla dekoracji:  ok. 3500 szt. 
Klasa ochronności układu: min. IP44.
Klasa wytrzymałości mechanicznej, na uderzenia min. IK06</t>
    </r>
  </si>
  <si>
    <r>
      <rPr>
        <u/>
        <sz val="10"/>
        <rFont val="Calibri"/>
        <family val="2"/>
        <charset val="238"/>
        <scheme val="minor"/>
      </rPr>
      <t>Dekoracja latarniowa 2D, wiszący,  w formie "ostrokrzewu" z bombkami.</t>
    </r>
    <r>
      <rPr>
        <sz val="10"/>
        <rFont val="Calibri"/>
        <family val="2"/>
        <charset val="238"/>
        <scheme val="minor"/>
      </rPr>
      <t xml:space="preserve">
Wykonana w oparciu o konstrukcję aluminiową spawaną, lakierowaną proszkowo na kolor złoty.
Wymiary dekoracji: wysokość 200 cm, szerokość 100 cm, grubość 30 cm.
W części głównej konstrukcji wpięte gałęzie świerkowe., równomiernie owinięte mini diodami LED, w kolorze białym ciepłym, z efektem co 5 diody migającej. Oświetlenie gałęzi upięte na zielonym przewodzie. Dodatkowymi elementem ozdobnym są liście ostrokrzewu, owinięte wężem LED min. 30 diod/mb w barwie ciepłej białej. Dodatkowymi elementami dekoracyjnymi są upięte na zielonych gałęziach bombki nietłukące PCV, w kolorze czerwonym z połyskiem o śr. 16 cm - 2 szt., oraz 1 szt. o śr. 20 cm. 
Łączna ilość punktów LED przewidzianych dla dekoracji:  ok. 760 szt.
Klasa ochronności układu: min. IP44.
Klasa wytrzymałości mechanicznej, na uderzenia min. IK06</t>
    </r>
  </si>
  <si>
    <r>
      <rPr>
        <u/>
        <sz val="10"/>
        <rFont val="Calibri"/>
        <family val="2"/>
        <charset val="238"/>
        <scheme val="minor"/>
      </rPr>
      <t>Dekoracja latarniowa 2D, wiszący, w formie świątecznego stroika.</t>
    </r>
    <r>
      <rPr>
        <sz val="10"/>
        <rFont val="Calibri"/>
        <family val="2"/>
        <charset val="238"/>
        <scheme val="minor"/>
      </rPr>
      <t xml:space="preserve">
Wykonana w oparciu o konstrukcję aluminiową spawaną, lakierowaną proszkowo na kolor złoty. 
Wymiary dekoracji: wysokość. 200 cm, szerokość 100 cm, grubość 30 cm.
W górnej części wpięte gałęzie świerkowe., równomiernie owinięte mini diodami LED, w kolorze białym ciepłym, z efektem co 5 diody migającej. Oświetlenie gałęzi upięte na zielonym przewodzie. Dodatkowymi elementem ozdobnym jest pastorał, owinięty wężem LED min. 30 diod/mb, w barwie ciepłej białej. Dodatkowymi elementami dekoracyjnymi sa upięte na zielonych gałęziach bombki nietłukące PCV, w kolorach złotym i czerwonym o śr. 6-8 cm.
Łączna ilość bombek: min. 30 szt. 
Łączna ilość punktów LED przewidzianych dla dekoracji:  ok. 660 szt. 
Klasa ochronności układu: min. IP44.
Klasa wytrzymałości mechanicznej, na uderzenia min. IK06</t>
    </r>
  </si>
  <si>
    <r>
      <rPr>
        <u/>
        <sz val="10"/>
        <rFont val="Calibri"/>
        <family val="2"/>
        <charset val="238"/>
        <scheme val="minor"/>
      </rPr>
      <t>Dekoracja latarniowa 2D, wiszący, w formie świątecznego stroika z gwiazdkami.</t>
    </r>
    <r>
      <rPr>
        <sz val="10"/>
        <rFont val="Calibri"/>
        <family val="2"/>
        <charset val="238"/>
        <scheme val="minor"/>
      </rPr>
      <t xml:space="preserve">
Wykonana w oparciu o konstrukcję aluminiową spawaną, lakierowaną proszkowo na kolor złoty.
Wymiary dekoracji: wysokość 230 cm, szerokosć 100 cm, grubość 30 cm.
W górnej części wpięte gałęzie świerkowe., równomiernie owinięte mini diodami LED, w kolorze białym ciepłym, z efektem co 5 diody migającej. Oświetlenie gałęzi upięte na zielonym przewodzie. Dodatkowymi elementem ozdobnym jest pastorał, owinięty wężem LED min. 30 diod/mb w barwie ciepłej białej. W dolnej części gałązek świerkowych podpięte, opadające sznury LED w ilości 8 szt. z mini diodami LED  o barwie ciepłej białej, z efektem co 5 diody migającej. Oświetlenie sznurów upięte na złotym przewodzie. Na końcach 6-ciu środkowych sznurów zamontowane gwiazdki o śr. ok. 20 cm, wykonane z blachy malowanej metodą proszkową na kolor złoty. Dodatkowymi elementami dekoracyjnymi są upięte na zielonych gałęziach bombki nietłukące PCV, w kolorach złotym i czerwonym o śr. 6-8 cm. Łączna ilość bombek: min. 30 szt. 
Łączna ilość punktów LED przewidzianych dla dekoracji:  ok.660 szt. 
Klasa ochronności układu: min. IP44.
Klasa wytrzymałości mechanicznej, na uderzenia min. IK06</t>
    </r>
  </si>
  <si>
    <r>
      <rPr>
        <u/>
        <sz val="10"/>
        <rFont val="Calibri"/>
        <family val="2"/>
        <charset val="238"/>
        <scheme val="minor"/>
      </rPr>
      <t>Dekoracja latarniowa 2D, wiszący, w formie świątecznego stroika z "płonącą świecą".</t>
    </r>
    <r>
      <rPr>
        <sz val="10"/>
        <rFont val="Calibri"/>
        <family val="2"/>
        <charset val="238"/>
        <scheme val="minor"/>
      </rPr>
      <t xml:space="preserve">
Wykonana w oparciu o konstrukcję aluminiową spawaną, lakierowaną proszkowo na kolor złoty. 
Wymiary dekoracji: wysokość 145 cm, szerokość 78 cm, grubość 30 cm.
W górnej części wpięte gałęzie świerkowe., równomiernie owinięte mini diodami LED w kolorze białym ciepłym, z efektem co 5 diody migającej. Oświetlenie gałęzi upięte na zielonym przewodzie. Dodatkowymi elementami ozdobnymi są pastorał, gałązka i okrąg,  owinięte mini diodami LED  o barwie ciepłej białej, z efektem co 5 diody migającej. Oświetlenie elementów upięte na złotym przewodzie. Obrysy pastorału i okręgu owinięte wężem LED min. 30 diod/mb w barwie ciepłej białej. W centralnej części elementu znajduje się "świeczka" wykonana z blachy malowanej na kolor złoty wraz z żarówką imitującą efekt "płonącej świecy". Dodatkowymi elementami dekoracyjnymi są upięte na zielonych gałęziach, bombki nietłukące PCV, w kolorach złotym i czerwonym o śr. 6-8 cm.Łączna ilość bombek: min. 24 szt. 
Łączna ilość punktów LED przewidzianych dla dekoracji:  ok. 560 szt. 
Klasa ochronności układu: min. IP44.
Klasa wytrzymałości mechanicznej, na uderzenia min. IK06</t>
    </r>
  </si>
  <si>
    <r>
      <rPr>
        <u/>
        <sz val="10"/>
        <rFont val="Calibri"/>
        <family val="2"/>
        <charset val="238"/>
        <scheme val="minor"/>
      </rPr>
      <t>Dekoracja latarniowa 3D, wiszący, okalający słup, złożony z 3 niezależnych części, w kształcie rozety.</t>
    </r>
    <r>
      <rPr>
        <sz val="10"/>
        <rFont val="Calibri"/>
        <family val="2"/>
        <charset val="238"/>
        <scheme val="minor"/>
      </rPr>
      <t xml:space="preserve">
Wykonana w oparciu o konstrukcję aluminiową spawaną, lakierowaną proszkowo na kolor złoty. 
Konstrukcja wsparta obejmami, pozwalającymi na montaż każdego elementu co 120 stopni, na tej samej wysokości. 
Wymiary pojedynczego skrzydła: wysokość 150 cm , szerokość 125 cm.
Kształt dekoracji podkreślony wężem świetlnym LED min 30 diód/mb (ułożonych horyzontalnie) w kolorze białym ciepłym. Tło dekoracji równomiernie wypełnione mini diodami LED w kolorze białym ciepłym z co 5 diodą migającą. Diody upięte na złotym przewodzie. Element wzbogacony o sztywne dekoracyjne wypełnienia w kolorze złotym, podkreślające kształt figury w dzień.
Łączna ilość punktów świetlnych LED przewidzianych dla dekoracji:  ok. 1200 szt.
Klasa ochronności układu: min. IP44.
Klasa wytrzymałości mechanicznej, na uderzenia min. IK06</t>
    </r>
  </si>
  <si>
    <r>
      <rPr>
        <u/>
        <sz val="10"/>
        <rFont val="Calibri"/>
        <family val="2"/>
        <charset val="238"/>
        <scheme val="minor"/>
      </rPr>
      <t xml:space="preserve">Dekoracja latarniowa 3D, stojący na podłożu, okalający słup, w kształcie nawiązującym do formy gwiezdnej korony okalającej słup z umieszczonymi w górnej części elementami tworzącymi gwiazdę, z rozszerzającą się w dolnej części podstawą. </t>
    </r>
    <r>
      <rPr>
        <sz val="10"/>
        <rFont val="Calibri"/>
        <family val="2"/>
        <charset val="238"/>
        <scheme val="minor"/>
      </rPr>
      <t xml:space="preserve">
Wykonana w oparciu o konstrukcję aluminiową spawaną, lakierowaną proszkowo na kolor złoty. 
W dolnej części dekoracji opaska wykonana z blachy aluminiowej malowanej proszkowo na kolor złoty o wys. 15 cm.
Wymiary dekoracji: wysokość 250 cm , średnica. 120 cm. 
Oświetlenie: baza dekoracji wypełniona mini diodami LED, o barwie zimnej i ciepłej białej, z co piątą diodą migającą w barwie zimnej, upiętymi na złotych przewodach. Obrys "korony"  i ornamentów podkreślony wężęm LED min. 30 diód/mb o barwie ciepłej białej. Element wzbogacony o naspawane ornamenty lakierowane proszkowo na kolor złoty, podreślające kształt "korony" w dzień. 
Łączna ilość punktów świetlnych LED przewidzianych dla dekoracji:  ok. 1900 szt..
Klasa ochronności układu: min. IP44.
Klasa wytrzymałości mechanicznej, na uderzenia min. IK06</t>
    </r>
  </si>
  <si>
    <t>ul. Jagiellońska (7 szt.), 
ul. Słowackiego (14 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</si>
</sst>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7"/>
      <color theme="1"/>
      <name val="Times New Roman"/>
      <family val="1"/>
      <charset val="238"/>
    </font>
    <font>
      <sz val="11"/>
      <name val="Calibri"/>
      <family val="2"/>
      <charset val="238"/>
    </font>
    <font>
      <sz val="7"/>
      <name val="Times New Roman"/>
      <family val="1"/>
      <charset val="238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Symbol"/>
      <family val="1"/>
      <charset val="2"/>
    </font>
    <font>
      <u/>
      <sz val="11"/>
      <name val="Calibri"/>
      <family val="2"/>
      <charset val="238"/>
    </font>
    <font>
      <sz val="11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00B0F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0" borderId="0" xfId="0" applyFont="1"/>
    <xf numFmtId="0" fontId="0" fillId="0" borderId="0" xfId="0" applyBorder="1"/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horizontal="center" vertical="center"/>
    </xf>
    <xf numFmtId="4" fontId="0" fillId="0" borderId="0" xfId="0" applyNumberFormat="1"/>
    <xf numFmtId="0" fontId="5" fillId="0" borderId="2" xfId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/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1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9" fillId="0" borderId="3" xfId="1" applyFont="1" applyFill="1" applyBorder="1" applyAlignment="1">
      <alignment horizontal="center"/>
    </xf>
    <xf numFmtId="0" fontId="6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13" fillId="0" borderId="0" xfId="0" applyFont="1" applyFill="1"/>
    <xf numFmtId="0" fontId="10" fillId="0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24" fillId="0" borderId="0" xfId="0" applyFont="1" applyAlignment="1">
      <alignment vertical="top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9" fillId="0" borderId="2" xfId="1" applyFont="1" applyFill="1" applyBorder="1" applyAlignment="1">
      <alignment horizontal="center"/>
    </xf>
    <xf numFmtId="0" fontId="19" fillId="0" borderId="3" xfId="1" applyFont="1" applyFill="1" applyBorder="1" applyAlignment="1">
      <alignment horizontal="center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1299199</xdr:colOff>
      <xdr:row>37</xdr:row>
      <xdr:rowOff>13679</xdr:rowOff>
    </xdr:from>
    <xdr:to>
      <xdr:col>1</xdr:col>
      <xdr:colOff>2739199</xdr:colOff>
      <xdr:row>38</xdr:row>
      <xdr:rowOff>4262</xdr:rowOff>
    </xdr:to>
    <xdr:pic>
      <xdr:nvPicPr>
        <xdr:cNvPr id="32" name="Obraz 40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0199" y="89967779"/>
          <a:ext cx="1440000" cy="2524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611383</xdr:colOff>
      <xdr:row>6</xdr:row>
      <xdr:rowOff>19483</xdr:rowOff>
    </xdr:from>
    <xdr:to>
      <xdr:col>1</xdr:col>
      <xdr:colOff>3752492</xdr:colOff>
      <xdr:row>7</xdr:row>
      <xdr:rowOff>3224833</xdr:rowOff>
    </xdr:to>
    <xdr:pic>
      <xdr:nvPicPr>
        <xdr:cNvPr id="52" name="Obraz 5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92383" y="1278900"/>
          <a:ext cx="3141109" cy="6115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95933</xdr:colOff>
      <xdr:row>8</xdr:row>
      <xdr:rowOff>884770</xdr:rowOff>
    </xdr:from>
    <xdr:to>
      <xdr:col>1</xdr:col>
      <xdr:colOff>4275664</xdr:colOff>
      <xdr:row>9</xdr:row>
      <xdr:rowOff>1772966</xdr:rowOff>
    </xdr:to>
    <xdr:pic>
      <xdr:nvPicPr>
        <xdr:cNvPr id="115" name="Obraz 1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933" y="8304745"/>
          <a:ext cx="4179731" cy="3802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241092</xdr:colOff>
      <xdr:row>23</xdr:row>
      <xdr:rowOff>515567</xdr:rowOff>
    </xdr:from>
    <xdr:to>
      <xdr:col>1</xdr:col>
      <xdr:colOff>4163350</xdr:colOff>
      <xdr:row>24</xdr:row>
      <xdr:rowOff>3821906</xdr:rowOff>
    </xdr:to>
    <xdr:pic>
      <xdr:nvPicPr>
        <xdr:cNvPr id="136" name="Obraz 135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2092" y="48893042"/>
          <a:ext cx="3922258" cy="7621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1308035</xdr:colOff>
      <xdr:row>20</xdr:row>
      <xdr:rowOff>3378</xdr:rowOff>
    </xdr:from>
    <xdr:to>
      <xdr:col>1</xdr:col>
      <xdr:colOff>2748035</xdr:colOff>
      <xdr:row>20</xdr:row>
      <xdr:rowOff>2523378</xdr:rowOff>
    </xdr:to>
    <xdr:pic>
      <xdr:nvPicPr>
        <xdr:cNvPr id="146" name="Obraz 40"/>
        <xdr:cNvPicPr preferRelativeResize="0"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9035" y="39751203"/>
          <a:ext cx="1440000" cy="25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446075</xdr:colOff>
      <xdr:row>35</xdr:row>
      <xdr:rowOff>21723</xdr:rowOff>
    </xdr:from>
    <xdr:to>
      <xdr:col>1</xdr:col>
      <xdr:colOff>3831721</xdr:colOff>
      <xdr:row>36</xdr:row>
      <xdr:rowOff>8072</xdr:rowOff>
    </xdr:to>
    <xdr:pic>
      <xdr:nvPicPr>
        <xdr:cNvPr id="61" name="Obraz 6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075" y="82365348"/>
          <a:ext cx="3385646" cy="2519999"/>
        </a:xfrm>
        <a:prstGeom prst="rect">
          <a:avLst/>
        </a:prstGeom>
      </xdr:spPr>
    </xdr:pic>
    <xdr:clientData/>
  </xdr:twoCellAnchor>
  <xdr:twoCellAnchor>
    <xdr:from>
      <xdr:col>1</xdr:col>
      <xdr:colOff>1295985</xdr:colOff>
      <xdr:row>38</xdr:row>
      <xdr:rowOff>6888</xdr:rowOff>
    </xdr:from>
    <xdr:to>
      <xdr:col>1</xdr:col>
      <xdr:colOff>2735985</xdr:colOff>
      <xdr:row>38</xdr:row>
      <xdr:rowOff>2526888</xdr:rowOff>
    </xdr:to>
    <xdr:pic>
      <xdr:nvPicPr>
        <xdr:cNvPr id="73" name="Obraz 40"/>
        <xdr:cNvPicPr preferRelativeResize="0"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6985" y="92494638"/>
          <a:ext cx="1440000" cy="25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23959</xdr:colOff>
      <xdr:row>36</xdr:row>
      <xdr:rowOff>1189923</xdr:rowOff>
    </xdr:from>
    <xdr:to>
      <xdr:col>2</xdr:col>
      <xdr:colOff>319</xdr:colOff>
      <xdr:row>36</xdr:row>
      <xdr:rowOff>3598334</xdr:rowOff>
    </xdr:to>
    <xdr:pic>
      <xdr:nvPicPr>
        <xdr:cNvPr id="50" name="Obraz 49"/>
        <xdr:cNvPicPr preferRelativeResize="0"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959" y="79358423"/>
          <a:ext cx="4357860" cy="2408411"/>
        </a:xfrm>
        <a:prstGeom prst="rect">
          <a:avLst/>
        </a:prstGeom>
      </xdr:spPr>
    </xdr:pic>
    <xdr:clientData/>
  </xdr:twoCellAnchor>
  <xdr:twoCellAnchor>
    <xdr:from>
      <xdr:col>1</xdr:col>
      <xdr:colOff>1312889</xdr:colOff>
      <xdr:row>12</xdr:row>
      <xdr:rowOff>2139</xdr:rowOff>
    </xdr:from>
    <xdr:to>
      <xdr:col>1</xdr:col>
      <xdr:colOff>2752889</xdr:colOff>
      <xdr:row>12</xdr:row>
      <xdr:rowOff>2526372</xdr:rowOff>
    </xdr:to>
    <xdr:pic>
      <xdr:nvPicPr>
        <xdr:cNvPr id="66" name="Obraz 40"/>
        <xdr:cNvPicPr preferRelativeResize="0"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93889" y="18318714"/>
          <a:ext cx="1440000" cy="2524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951449</xdr:colOff>
      <xdr:row>11</xdr:row>
      <xdr:rowOff>16384</xdr:rowOff>
    </xdr:from>
    <xdr:to>
      <xdr:col>1</xdr:col>
      <xdr:colOff>3243165</xdr:colOff>
      <xdr:row>12</xdr:row>
      <xdr:rowOff>0</xdr:rowOff>
    </xdr:to>
    <xdr:pic>
      <xdr:nvPicPr>
        <xdr:cNvPr id="35" name="Obraz 40"/>
        <xdr:cNvPicPr preferRelativeResize="0"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32449" y="15799309"/>
          <a:ext cx="2291716" cy="2517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1300698</xdr:colOff>
      <xdr:row>13</xdr:row>
      <xdr:rowOff>13480</xdr:rowOff>
    </xdr:from>
    <xdr:to>
      <xdr:col>1</xdr:col>
      <xdr:colOff>2740698</xdr:colOff>
      <xdr:row>14</xdr:row>
      <xdr:rowOff>4064</xdr:rowOff>
    </xdr:to>
    <xdr:pic>
      <xdr:nvPicPr>
        <xdr:cNvPr id="47" name="Obraz 40"/>
        <xdr:cNvPicPr preferRelativeResize="0"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1698" y="20863705"/>
          <a:ext cx="1440000" cy="2524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1301766</xdr:colOff>
      <xdr:row>15</xdr:row>
      <xdr:rowOff>7027</xdr:rowOff>
    </xdr:from>
    <xdr:to>
      <xdr:col>1</xdr:col>
      <xdr:colOff>2741766</xdr:colOff>
      <xdr:row>15</xdr:row>
      <xdr:rowOff>2527027</xdr:rowOff>
    </xdr:to>
    <xdr:pic>
      <xdr:nvPicPr>
        <xdr:cNvPr id="53" name="Obraz 40"/>
        <xdr:cNvPicPr preferRelativeResize="0"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2766" y="25924552"/>
          <a:ext cx="1440000" cy="25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33881</xdr:colOff>
      <xdr:row>19</xdr:row>
      <xdr:rowOff>12645</xdr:rowOff>
    </xdr:from>
    <xdr:to>
      <xdr:col>1</xdr:col>
      <xdr:colOff>4345648</xdr:colOff>
      <xdr:row>20</xdr:row>
      <xdr:rowOff>3228</xdr:rowOff>
    </xdr:to>
    <xdr:pic>
      <xdr:nvPicPr>
        <xdr:cNvPr id="56" name="Obraz 5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4881" y="35055120"/>
          <a:ext cx="4311767" cy="2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1369568</xdr:colOff>
      <xdr:row>25</xdr:row>
      <xdr:rowOff>11131</xdr:rowOff>
    </xdr:from>
    <xdr:to>
      <xdr:col>1</xdr:col>
      <xdr:colOff>2809568</xdr:colOff>
      <xdr:row>26</xdr:row>
      <xdr:rowOff>1715</xdr:rowOff>
    </xdr:to>
    <xdr:pic>
      <xdr:nvPicPr>
        <xdr:cNvPr id="60" name="Obraz 59"/>
        <xdr:cNvPicPr preferRelativeResize="0"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568" y="57018256"/>
          <a:ext cx="1440000" cy="2524234"/>
        </a:xfrm>
        <a:prstGeom prst="rect">
          <a:avLst/>
        </a:prstGeom>
      </xdr:spPr>
    </xdr:pic>
    <xdr:clientData/>
  </xdr:twoCellAnchor>
  <xdr:twoCellAnchor editAs="oneCell">
    <xdr:from>
      <xdr:col>1</xdr:col>
      <xdr:colOff>1357852</xdr:colOff>
      <xdr:row>27</xdr:row>
      <xdr:rowOff>15956</xdr:rowOff>
    </xdr:from>
    <xdr:to>
      <xdr:col>1</xdr:col>
      <xdr:colOff>2797852</xdr:colOff>
      <xdr:row>28</xdr:row>
      <xdr:rowOff>2306</xdr:rowOff>
    </xdr:to>
    <xdr:pic>
      <xdr:nvPicPr>
        <xdr:cNvPr id="62" name="Obraz 61"/>
        <xdr:cNvPicPr preferRelativeResize="0"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852" y="62090381"/>
          <a:ext cx="1440000" cy="2520000"/>
        </a:xfrm>
        <a:prstGeom prst="rect">
          <a:avLst/>
        </a:prstGeom>
      </xdr:spPr>
    </xdr:pic>
    <xdr:clientData/>
  </xdr:twoCellAnchor>
  <xdr:twoCellAnchor>
    <xdr:from>
      <xdr:col>1</xdr:col>
      <xdr:colOff>1356799</xdr:colOff>
      <xdr:row>28</xdr:row>
      <xdr:rowOff>9300</xdr:rowOff>
    </xdr:from>
    <xdr:to>
      <xdr:col>1</xdr:col>
      <xdr:colOff>2796799</xdr:colOff>
      <xdr:row>28</xdr:row>
      <xdr:rowOff>2529300</xdr:rowOff>
    </xdr:to>
    <xdr:pic>
      <xdr:nvPicPr>
        <xdr:cNvPr id="63" name="Obraz 40"/>
        <xdr:cNvPicPr preferRelativeResize="0"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37799" y="64617375"/>
          <a:ext cx="1440000" cy="25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8478</xdr:colOff>
      <xdr:row>16</xdr:row>
      <xdr:rowOff>1640314</xdr:rowOff>
    </xdr:from>
    <xdr:to>
      <xdr:col>2</xdr:col>
      <xdr:colOff>6349</xdr:colOff>
      <xdr:row>17</xdr:row>
      <xdr:rowOff>1515609</xdr:rowOff>
    </xdr:to>
    <xdr:pic>
      <xdr:nvPicPr>
        <xdr:cNvPr id="65" name="Obraz 6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9478" y="30167689"/>
          <a:ext cx="4379371" cy="2923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1344674</xdr:colOff>
      <xdr:row>30</xdr:row>
      <xdr:rowOff>0</xdr:rowOff>
    </xdr:from>
    <xdr:to>
      <xdr:col>1</xdr:col>
      <xdr:colOff>2784674</xdr:colOff>
      <xdr:row>30</xdr:row>
      <xdr:rowOff>2520000</xdr:rowOff>
    </xdr:to>
    <xdr:pic>
      <xdr:nvPicPr>
        <xdr:cNvPr id="69" name="Obraz 68"/>
        <xdr:cNvPicPr preferRelativeResize="0"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25674" y="69675375"/>
          <a:ext cx="1440000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1318695</xdr:colOff>
      <xdr:row>33</xdr:row>
      <xdr:rowOff>14671</xdr:rowOff>
    </xdr:from>
    <xdr:to>
      <xdr:col>1</xdr:col>
      <xdr:colOff>2758695</xdr:colOff>
      <xdr:row>34</xdr:row>
      <xdr:rowOff>5254</xdr:rowOff>
    </xdr:to>
    <xdr:pic>
      <xdr:nvPicPr>
        <xdr:cNvPr id="75" name="Obraz 74"/>
        <xdr:cNvPicPr preferRelativeResize="0">
          <a:picLocks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99695" y="77414821"/>
          <a:ext cx="1440000" cy="2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1301749</xdr:colOff>
      <xdr:row>18</xdr:row>
      <xdr:rowOff>79994</xdr:rowOff>
    </xdr:from>
    <xdr:to>
      <xdr:col>1</xdr:col>
      <xdr:colOff>2741749</xdr:colOff>
      <xdr:row>18</xdr:row>
      <xdr:rowOff>2599994</xdr:rowOff>
    </xdr:to>
    <xdr:pic>
      <xdr:nvPicPr>
        <xdr:cNvPr id="80" name="Obraz 40"/>
        <xdr:cNvPicPr preferRelativeResize="0"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2749" y="34627169"/>
          <a:ext cx="1440000" cy="25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1303277</xdr:colOff>
      <xdr:row>34</xdr:row>
      <xdr:rowOff>22398</xdr:rowOff>
    </xdr:from>
    <xdr:to>
      <xdr:col>1</xdr:col>
      <xdr:colOff>2743277</xdr:colOff>
      <xdr:row>35</xdr:row>
      <xdr:rowOff>8749</xdr:rowOff>
    </xdr:to>
    <xdr:pic>
      <xdr:nvPicPr>
        <xdr:cNvPr id="84" name="Obraz 83">
          <a:extLst>
            <a:ext uri="{FF2B5EF4-FFF2-40B4-BE49-F238E27FC236}">
              <a16:creationId xmlns:a16="http://schemas.microsoft.com/office/drawing/2014/main" xmlns="" id="{B3323CB9-4E15-4D6A-BBCF-920DA14E38B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4277" y="79832373"/>
          <a:ext cx="1440000" cy="2520001"/>
        </a:xfrm>
        <a:prstGeom prst="rect">
          <a:avLst/>
        </a:prstGeom>
      </xdr:spPr>
    </xdr:pic>
    <xdr:clientData/>
  </xdr:twoCellAnchor>
  <xdr:twoCellAnchor>
    <xdr:from>
      <xdr:col>1</xdr:col>
      <xdr:colOff>1299647</xdr:colOff>
      <xdr:row>14</xdr:row>
      <xdr:rowOff>9761</xdr:rowOff>
    </xdr:from>
    <xdr:to>
      <xdr:col>1</xdr:col>
      <xdr:colOff>2739647</xdr:colOff>
      <xdr:row>15</xdr:row>
      <xdr:rowOff>344</xdr:rowOff>
    </xdr:to>
    <xdr:pic>
      <xdr:nvPicPr>
        <xdr:cNvPr id="87" name="Obraz 40"/>
        <xdr:cNvPicPr preferRelativeResize="0"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80647" y="23393636"/>
          <a:ext cx="1440000" cy="2524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1328604</xdr:colOff>
      <xdr:row>32</xdr:row>
      <xdr:rowOff>13246</xdr:rowOff>
    </xdr:from>
    <xdr:to>
      <xdr:col>1</xdr:col>
      <xdr:colOff>2768604</xdr:colOff>
      <xdr:row>33</xdr:row>
      <xdr:rowOff>3829</xdr:rowOff>
    </xdr:to>
    <xdr:pic>
      <xdr:nvPicPr>
        <xdr:cNvPr id="89" name="Obraz 88"/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09604" y="74879746"/>
          <a:ext cx="1440000" cy="2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1347766</xdr:colOff>
      <xdr:row>29</xdr:row>
      <xdr:rowOff>9525</xdr:rowOff>
    </xdr:from>
    <xdr:to>
      <xdr:col>1</xdr:col>
      <xdr:colOff>2787766</xdr:colOff>
      <xdr:row>30</xdr:row>
      <xdr:rowOff>108</xdr:rowOff>
    </xdr:to>
    <xdr:pic>
      <xdr:nvPicPr>
        <xdr:cNvPr id="93" name="Obraz 92"/>
        <xdr:cNvPicPr preferRelativeResize="0">
          <a:picLocks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28766" y="67151250"/>
          <a:ext cx="1440000" cy="2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11175</xdr:colOff>
      <xdr:row>21</xdr:row>
      <xdr:rowOff>1792255</xdr:rowOff>
    </xdr:from>
    <xdr:to>
      <xdr:col>2</xdr:col>
      <xdr:colOff>0</xdr:colOff>
      <xdr:row>22</xdr:row>
      <xdr:rowOff>1264255</xdr:rowOff>
    </xdr:to>
    <xdr:pic>
      <xdr:nvPicPr>
        <xdr:cNvPr id="99" name="Obraz 9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93"/>
        <a:stretch/>
      </xdr:blipFill>
      <xdr:spPr bwMode="auto">
        <a:xfrm>
          <a:off x="392175" y="44073730"/>
          <a:ext cx="4370325" cy="25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1365252</xdr:colOff>
      <xdr:row>26</xdr:row>
      <xdr:rowOff>16127</xdr:rowOff>
    </xdr:from>
    <xdr:to>
      <xdr:col>1</xdr:col>
      <xdr:colOff>2805252</xdr:colOff>
      <xdr:row>27</xdr:row>
      <xdr:rowOff>2477</xdr:rowOff>
    </xdr:to>
    <xdr:pic>
      <xdr:nvPicPr>
        <xdr:cNvPr id="83" name="Obraz 82"/>
        <xdr:cNvPicPr preferRelativeResize="0"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2" y="59556902"/>
          <a:ext cx="1440000" cy="25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1317625</xdr:colOff>
      <xdr:row>10</xdr:row>
      <xdr:rowOff>10595</xdr:rowOff>
    </xdr:from>
    <xdr:to>
      <xdr:col>1</xdr:col>
      <xdr:colOff>2757625</xdr:colOff>
      <xdr:row>11</xdr:row>
      <xdr:rowOff>1178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xmlns="" id="{E0880FB3-DDA5-B7DD-E093-2CC2F2E7FAD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98625" y="13259870"/>
          <a:ext cx="1440000" cy="2524233"/>
        </a:xfrm>
        <a:prstGeom prst="rect">
          <a:avLst/>
        </a:prstGeom>
      </xdr:spPr>
    </xdr:pic>
    <xdr:clientData/>
  </xdr:twoCellAnchor>
  <xdr:twoCellAnchor editAs="oneCell">
    <xdr:from>
      <xdr:col>1</xdr:col>
      <xdr:colOff>1335616</xdr:colOff>
      <xdr:row>31</xdr:row>
      <xdr:rowOff>2526</xdr:rowOff>
    </xdr:from>
    <xdr:to>
      <xdr:col>1</xdr:col>
      <xdr:colOff>2775616</xdr:colOff>
      <xdr:row>31</xdr:row>
      <xdr:rowOff>2526759</xdr:rowOff>
    </xdr:to>
    <xdr:pic>
      <xdr:nvPicPr>
        <xdr:cNvPr id="30" name="Obraz 29"/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16616" y="72211551"/>
          <a:ext cx="1440000" cy="2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zoomScaleNormal="100" workbookViewId="0">
      <pane ySplit="6" topLeftCell="A19" activePane="bottomLeft" state="frozen"/>
      <selection pane="bottomLeft" activeCell="I20" sqref="I20"/>
    </sheetView>
  </sheetViews>
  <sheetFormatPr defaultRowHeight="15" x14ac:dyDescent="0.25"/>
  <cols>
    <col min="1" max="1" width="5.7109375" customWidth="1"/>
    <col min="2" max="2" width="65.7109375" customWidth="1"/>
    <col min="3" max="3" width="23.7109375" style="36" customWidth="1"/>
    <col min="4" max="4" width="80.7109375" customWidth="1"/>
    <col min="5" max="6" width="6.7109375" customWidth="1"/>
    <col min="7" max="7" width="8.7109375" customWidth="1"/>
    <col min="10" max="10" width="99.140625" customWidth="1"/>
    <col min="11" max="11" width="12.42578125" bestFit="1" customWidth="1"/>
  </cols>
  <sheetData>
    <row r="1" spans="1:10" ht="15" customHeight="1" x14ac:dyDescent="0.25">
      <c r="A1" s="26" t="s">
        <v>80</v>
      </c>
    </row>
    <row r="2" spans="1:10" ht="15" customHeight="1" x14ac:dyDescent="0.25"/>
    <row r="3" spans="1:10" ht="15" customHeight="1" x14ac:dyDescent="0.25"/>
    <row r="4" spans="1:10" ht="20.100000000000001" customHeight="1" x14ac:dyDescent="0.35">
      <c r="A4" s="48" t="s">
        <v>54</v>
      </c>
      <c r="B4" s="48"/>
      <c r="C4" s="48"/>
      <c r="D4" s="48"/>
      <c r="E4" s="48"/>
      <c r="F4" s="48"/>
      <c r="G4" s="48"/>
    </row>
    <row r="5" spans="1:10" ht="20.100000000000001" customHeight="1" x14ac:dyDescent="0.25"/>
    <row r="6" spans="1:10" ht="15.75" x14ac:dyDescent="0.25">
      <c r="A6" s="1" t="s">
        <v>3</v>
      </c>
      <c r="B6" s="18" t="s">
        <v>4</v>
      </c>
      <c r="C6" s="37" t="s">
        <v>0</v>
      </c>
      <c r="D6" s="18" t="s">
        <v>27</v>
      </c>
      <c r="E6" s="49" t="s">
        <v>1</v>
      </c>
      <c r="F6" s="49"/>
      <c r="G6" s="2" t="s">
        <v>8</v>
      </c>
    </row>
    <row r="7" spans="1:10" ht="230.1" customHeight="1" x14ac:dyDescent="0.25">
      <c r="A7" s="50">
        <v>1</v>
      </c>
      <c r="B7" s="10"/>
      <c r="C7" s="51" t="s">
        <v>5</v>
      </c>
      <c r="D7" s="54" t="s">
        <v>75</v>
      </c>
      <c r="E7" s="52">
        <v>1</v>
      </c>
      <c r="F7" s="52" t="s">
        <v>10</v>
      </c>
      <c r="G7" s="52" t="s">
        <v>9</v>
      </c>
      <c r="J7" s="63"/>
    </row>
    <row r="8" spans="1:10" ht="255" customHeight="1" x14ac:dyDescent="0.25">
      <c r="A8" s="50"/>
      <c r="B8" s="35" t="s">
        <v>56</v>
      </c>
      <c r="C8" s="51"/>
      <c r="D8" s="55"/>
      <c r="E8" s="52"/>
      <c r="F8" s="52"/>
      <c r="G8" s="52"/>
      <c r="J8" s="63"/>
    </row>
    <row r="9" spans="1:10" ht="230.1" customHeight="1" x14ac:dyDescent="0.25">
      <c r="A9" s="69">
        <v>2</v>
      </c>
      <c r="B9" s="73"/>
      <c r="C9" s="61" t="s">
        <v>17</v>
      </c>
      <c r="D9" s="54" t="s">
        <v>79</v>
      </c>
      <c r="E9" s="67">
        <v>1</v>
      </c>
      <c r="F9" s="67" t="s">
        <v>10</v>
      </c>
      <c r="G9" s="67" t="s">
        <v>9</v>
      </c>
      <c r="J9" s="46"/>
    </row>
    <row r="10" spans="1:10" ht="230.1" customHeight="1" x14ac:dyDescent="0.25">
      <c r="A10" s="70"/>
      <c r="B10" s="74"/>
      <c r="C10" s="62"/>
      <c r="D10" s="55"/>
      <c r="E10" s="68"/>
      <c r="F10" s="68"/>
      <c r="G10" s="68"/>
    </row>
    <row r="11" spans="1:10" ht="200.1" customHeight="1" x14ac:dyDescent="0.25">
      <c r="A11" s="19">
        <v>3</v>
      </c>
      <c r="B11" s="11"/>
      <c r="C11" s="31" t="s">
        <v>16</v>
      </c>
      <c r="D11" s="23" t="s">
        <v>93</v>
      </c>
      <c r="E11" s="20">
        <v>26</v>
      </c>
      <c r="F11" s="20" t="s">
        <v>11</v>
      </c>
      <c r="G11" s="20" t="s">
        <v>9</v>
      </c>
    </row>
    <row r="12" spans="1:10" ht="200.1" customHeight="1" x14ac:dyDescent="0.25">
      <c r="A12" s="19">
        <v>4</v>
      </c>
      <c r="B12" s="11"/>
      <c r="C12" s="31" t="s">
        <v>42</v>
      </c>
      <c r="D12" s="23" t="s">
        <v>92</v>
      </c>
      <c r="E12" s="20">
        <f>16+9</f>
        <v>25</v>
      </c>
      <c r="F12" s="20" t="s">
        <v>11</v>
      </c>
      <c r="G12" s="20" t="s">
        <v>9</v>
      </c>
    </row>
    <row r="13" spans="1:10" ht="200.1" customHeight="1" x14ac:dyDescent="0.25">
      <c r="A13" s="19">
        <v>5</v>
      </c>
      <c r="B13" s="21"/>
      <c r="C13" s="31" t="s">
        <v>31</v>
      </c>
      <c r="D13" s="23" t="s">
        <v>91</v>
      </c>
      <c r="E13" s="20">
        <f>23</f>
        <v>23</v>
      </c>
      <c r="F13" s="20" t="s">
        <v>11</v>
      </c>
      <c r="G13" s="20" t="s">
        <v>9</v>
      </c>
    </row>
    <row r="14" spans="1:10" ht="200.1" customHeight="1" x14ac:dyDescent="0.25">
      <c r="A14" s="19">
        <v>6</v>
      </c>
      <c r="B14" s="21"/>
      <c r="C14" s="31" t="s">
        <v>47</v>
      </c>
      <c r="D14" s="23" t="s">
        <v>90</v>
      </c>
      <c r="E14" s="20">
        <f>7+7+12</f>
        <v>26</v>
      </c>
      <c r="F14" s="20" t="s">
        <v>11</v>
      </c>
      <c r="G14" s="20" t="s">
        <v>9</v>
      </c>
    </row>
    <row r="15" spans="1:10" ht="200.1" customHeight="1" x14ac:dyDescent="0.25">
      <c r="A15" s="29">
        <v>7</v>
      </c>
      <c r="B15" s="21"/>
      <c r="C15" s="31" t="s">
        <v>32</v>
      </c>
      <c r="D15" s="30" t="s">
        <v>89</v>
      </c>
      <c r="E15" s="28">
        <v>3</v>
      </c>
      <c r="F15" s="28" t="s">
        <v>11</v>
      </c>
      <c r="G15" s="28" t="s">
        <v>9</v>
      </c>
    </row>
    <row r="16" spans="1:10" ht="200.1" customHeight="1" x14ac:dyDescent="0.25">
      <c r="A16" s="19">
        <v>8</v>
      </c>
      <c r="B16" s="21"/>
      <c r="C16" s="31" t="s">
        <v>18</v>
      </c>
      <c r="D16" s="23" t="s">
        <v>88</v>
      </c>
      <c r="E16" s="20">
        <v>41</v>
      </c>
      <c r="F16" s="20" t="s">
        <v>11</v>
      </c>
      <c r="G16" s="20" t="s">
        <v>9</v>
      </c>
    </row>
    <row r="17" spans="1:10" ht="240" customHeight="1" x14ac:dyDescent="0.25">
      <c r="A17" s="69">
        <v>9</v>
      </c>
      <c r="B17" s="77" t="s">
        <v>55</v>
      </c>
      <c r="C17" s="61" t="s">
        <v>7</v>
      </c>
      <c r="D17" s="75" t="s">
        <v>76</v>
      </c>
      <c r="E17" s="67">
        <v>1</v>
      </c>
      <c r="F17" s="67" t="s">
        <v>10</v>
      </c>
      <c r="G17" s="67" t="s">
        <v>9</v>
      </c>
    </row>
    <row r="18" spans="1:10" ht="240" customHeight="1" x14ac:dyDescent="0.25">
      <c r="A18" s="70"/>
      <c r="B18" s="78"/>
      <c r="C18" s="62"/>
      <c r="D18" s="76"/>
      <c r="E18" s="68"/>
      <c r="F18" s="68"/>
      <c r="G18" s="68"/>
    </row>
    <row r="19" spans="1:10" ht="210" customHeight="1" x14ac:dyDescent="0.25">
      <c r="A19" s="19">
        <v>10</v>
      </c>
      <c r="B19" s="21"/>
      <c r="C19" s="31" t="s">
        <v>94</v>
      </c>
      <c r="D19" s="24" t="s">
        <v>78</v>
      </c>
      <c r="E19" s="20">
        <f>7+14</f>
        <v>21</v>
      </c>
      <c r="F19" s="20" t="s">
        <v>11</v>
      </c>
      <c r="G19" s="20" t="s">
        <v>9</v>
      </c>
    </row>
    <row r="20" spans="1:10" ht="200.1" customHeight="1" x14ac:dyDescent="0.25">
      <c r="A20" s="19">
        <v>11</v>
      </c>
      <c r="B20" s="21"/>
      <c r="C20" s="31" t="s">
        <v>6</v>
      </c>
      <c r="D20" s="30" t="s">
        <v>77</v>
      </c>
      <c r="E20" s="20">
        <v>1</v>
      </c>
      <c r="F20" s="20" t="s">
        <v>10</v>
      </c>
      <c r="G20" s="20" t="s">
        <v>9</v>
      </c>
    </row>
    <row r="21" spans="1:10" ht="200.1" customHeight="1" x14ac:dyDescent="0.25">
      <c r="A21" s="19">
        <v>12</v>
      </c>
      <c r="B21" s="21"/>
      <c r="C21" s="31" t="s">
        <v>26</v>
      </c>
      <c r="D21" s="24" t="s">
        <v>87</v>
      </c>
      <c r="E21" s="5">
        <f>38+6+9</f>
        <v>53</v>
      </c>
      <c r="F21" s="5" t="s">
        <v>11</v>
      </c>
      <c r="G21" s="20" t="s">
        <v>9</v>
      </c>
    </row>
    <row r="22" spans="1:10" ht="240" customHeight="1" x14ac:dyDescent="0.25">
      <c r="A22" s="69">
        <v>13</v>
      </c>
      <c r="B22" s="79" t="s">
        <v>43</v>
      </c>
      <c r="C22" s="61" t="s">
        <v>44</v>
      </c>
      <c r="D22" s="54" t="s">
        <v>71</v>
      </c>
      <c r="E22" s="65">
        <v>2</v>
      </c>
      <c r="F22" s="65" t="s">
        <v>10</v>
      </c>
      <c r="G22" s="67" t="s">
        <v>9</v>
      </c>
    </row>
    <row r="23" spans="1:10" ht="240" customHeight="1" x14ac:dyDescent="0.25">
      <c r="A23" s="70"/>
      <c r="B23" s="80"/>
      <c r="C23" s="62"/>
      <c r="D23" s="55"/>
      <c r="E23" s="66"/>
      <c r="F23" s="66"/>
      <c r="G23" s="68"/>
      <c r="J23" s="47"/>
    </row>
    <row r="24" spans="1:10" ht="339.95" customHeight="1" x14ac:dyDescent="0.25">
      <c r="A24" s="69">
        <v>14</v>
      </c>
      <c r="B24" s="71"/>
      <c r="C24" s="61" t="s">
        <v>12</v>
      </c>
      <c r="D24" s="54" t="s">
        <v>81</v>
      </c>
      <c r="E24" s="65">
        <v>1</v>
      </c>
      <c r="F24" s="65" t="s">
        <v>10</v>
      </c>
      <c r="G24" s="67" t="s">
        <v>9</v>
      </c>
      <c r="J24" s="64"/>
    </row>
    <row r="25" spans="1:10" ht="350.1" customHeight="1" x14ac:dyDescent="0.25">
      <c r="A25" s="70"/>
      <c r="B25" s="72"/>
      <c r="C25" s="62"/>
      <c r="D25" s="55"/>
      <c r="E25" s="66"/>
      <c r="F25" s="66"/>
      <c r="G25" s="68"/>
      <c r="J25" s="64"/>
    </row>
    <row r="26" spans="1:10" ht="200.1" customHeight="1" x14ac:dyDescent="0.25">
      <c r="A26" s="19">
        <v>15</v>
      </c>
      <c r="B26" s="21"/>
      <c r="C26" s="31" t="s">
        <v>48</v>
      </c>
      <c r="D26" s="27" t="s">
        <v>86</v>
      </c>
      <c r="E26" s="5">
        <f>36+18</f>
        <v>54</v>
      </c>
      <c r="F26" s="5" t="s">
        <v>11</v>
      </c>
      <c r="G26" s="20" t="s">
        <v>9</v>
      </c>
    </row>
    <row r="27" spans="1:10" ht="200.1" customHeight="1" x14ac:dyDescent="0.25">
      <c r="A27" s="32">
        <v>16</v>
      </c>
      <c r="B27" s="21"/>
      <c r="C27" s="31" t="s">
        <v>45</v>
      </c>
      <c r="D27" s="27" t="s">
        <v>85</v>
      </c>
      <c r="E27" s="5">
        <v>22</v>
      </c>
      <c r="F27" s="5" t="s">
        <v>11</v>
      </c>
      <c r="G27" s="33" t="s">
        <v>9</v>
      </c>
    </row>
    <row r="28" spans="1:10" ht="200.1" customHeight="1" x14ac:dyDescent="0.25">
      <c r="A28" s="19">
        <v>17</v>
      </c>
      <c r="B28" s="21"/>
      <c r="C28" s="31" t="s">
        <v>46</v>
      </c>
      <c r="D28" s="25" t="s">
        <v>72</v>
      </c>
      <c r="E28" s="5">
        <f>12+22</f>
        <v>34</v>
      </c>
      <c r="F28" s="5" t="s">
        <v>11</v>
      </c>
      <c r="G28" s="20" t="s">
        <v>9</v>
      </c>
    </row>
    <row r="29" spans="1:10" ht="200.1" customHeight="1" x14ac:dyDescent="0.25">
      <c r="A29" s="19">
        <v>18</v>
      </c>
      <c r="B29" s="21"/>
      <c r="C29" s="31" t="s">
        <v>49</v>
      </c>
      <c r="D29" s="23" t="s">
        <v>84</v>
      </c>
      <c r="E29" s="5">
        <f>12+26</f>
        <v>38</v>
      </c>
      <c r="F29" s="5" t="s">
        <v>11</v>
      </c>
      <c r="G29" s="20" t="s">
        <v>9</v>
      </c>
    </row>
    <row r="30" spans="1:10" ht="200.1" customHeight="1" x14ac:dyDescent="0.25">
      <c r="A30" s="19">
        <v>19</v>
      </c>
      <c r="B30" s="21"/>
      <c r="C30" s="31" t="s">
        <v>13</v>
      </c>
      <c r="D30" s="23" t="s">
        <v>70</v>
      </c>
      <c r="E30" s="5">
        <v>14</v>
      </c>
      <c r="F30" s="5" t="s">
        <v>11</v>
      </c>
      <c r="G30" s="20" t="s">
        <v>9</v>
      </c>
      <c r="J30" s="44"/>
    </row>
    <row r="31" spans="1:10" ht="200.1" customHeight="1" x14ac:dyDescent="0.25">
      <c r="A31" s="19">
        <v>20</v>
      </c>
      <c r="B31" s="21"/>
      <c r="C31" s="31" t="s">
        <v>50</v>
      </c>
      <c r="D31" s="23" t="s">
        <v>83</v>
      </c>
      <c r="E31" s="5">
        <f>5+3</f>
        <v>8</v>
      </c>
      <c r="F31" s="5" t="s">
        <v>11</v>
      </c>
      <c r="G31" s="20" t="s">
        <v>9</v>
      </c>
      <c r="J31" s="44"/>
    </row>
    <row r="32" spans="1:10" ht="200.1" customHeight="1" x14ac:dyDescent="0.25">
      <c r="A32" s="19">
        <v>21</v>
      </c>
      <c r="B32" s="34"/>
      <c r="C32" s="31" t="s">
        <v>53</v>
      </c>
      <c r="D32" s="25" t="s">
        <v>69</v>
      </c>
      <c r="E32" s="5">
        <f>29+15</f>
        <v>44</v>
      </c>
      <c r="F32" s="5" t="s">
        <v>11</v>
      </c>
      <c r="G32" s="20" t="s">
        <v>9</v>
      </c>
      <c r="J32" s="45"/>
    </row>
    <row r="33" spans="1:11" ht="200.1" customHeight="1" x14ac:dyDescent="0.25">
      <c r="A33" s="29">
        <v>22</v>
      </c>
      <c r="B33" s="21"/>
      <c r="C33" s="31" t="s">
        <v>51</v>
      </c>
      <c r="D33" s="30" t="s">
        <v>73</v>
      </c>
      <c r="E33" s="5">
        <f>3+5</f>
        <v>8</v>
      </c>
      <c r="F33" s="5" t="s">
        <v>11</v>
      </c>
      <c r="G33" s="28" t="s">
        <v>9</v>
      </c>
    </row>
    <row r="34" spans="1:11" ht="200.1" customHeight="1" x14ac:dyDescent="0.25">
      <c r="A34" s="19">
        <v>23</v>
      </c>
      <c r="B34" s="22"/>
      <c r="C34" s="31" t="s">
        <v>52</v>
      </c>
      <c r="D34" s="23" t="s">
        <v>82</v>
      </c>
      <c r="E34" s="5">
        <v>8</v>
      </c>
      <c r="F34" s="5" t="s">
        <v>11</v>
      </c>
      <c r="G34" s="20" t="s">
        <v>9</v>
      </c>
    </row>
    <row r="35" spans="1:11" ht="200.1" customHeight="1" x14ac:dyDescent="0.25">
      <c r="A35" s="19">
        <v>24</v>
      </c>
      <c r="B35" s="22"/>
      <c r="C35" s="31" t="s">
        <v>19</v>
      </c>
      <c r="D35" s="23" t="s">
        <v>68</v>
      </c>
      <c r="E35" s="5">
        <v>8</v>
      </c>
      <c r="F35" s="5" t="s">
        <v>11</v>
      </c>
      <c r="G35" s="20" t="s">
        <v>9</v>
      </c>
      <c r="J35" s="44"/>
    </row>
    <row r="36" spans="1:11" ht="200.1" customHeight="1" x14ac:dyDescent="0.25">
      <c r="A36" s="19">
        <v>25</v>
      </c>
      <c r="B36" s="21"/>
      <c r="C36" s="31" t="s">
        <v>14</v>
      </c>
      <c r="D36" s="24" t="s">
        <v>67</v>
      </c>
      <c r="E36" s="5">
        <v>4</v>
      </c>
      <c r="F36" s="5" t="s">
        <v>11</v>
      </c>
      <c r="G36" s="20" t="s">
        <v>9</v>
      </c>
      <c r="J36" s="44"/>
    </row>
    <row r="37" spans="1:11" ht="390" customHeight="1" x14ac:dyDescent="0.25">
      <c r="A37" s="19">
        <v>26</v>
      </c>
      <c r="B37" s="11"/>
      <c r="C37" s="31" t="s">
        <v>34</v>
      </c>
      <c r="D37" s="24" t="s">
        <v>66</v>
      </c>
      <c r="E37" s="20">
        <v>1</v>
      </c>
      <c r="F37" s="20" t="s">
        <v>10</v>
      </c>
      <c r="G37" s="20" t="s">
        <v>9</v>
      </c>
      <c r="J37" s="42"/>
    </row>
    <row r="38" spans="1:11" ht="200.1" customHeight="1" x14ac:dyDescent="0.25">
      <c r="A38" s="19">
        <v>27</v>
      </c>
      <c r="B38" s="21"/>
      <c r="C38" s="31" t="s">
        <v>15</v>
      </c>
      <c r="D38" s="23" t="s">
        <v>65</v>
      </c>
      <c r="E38" s="20">
        <v>5</v>
      </c>
      <c r="F38" s="20" t="s">
        <v>11</v>
      </c>
      <c r="G38" s="20" t="s">
        <v>9</v>
      </c>
      <c r="J38" s="42"/>
    </row>
    <row r="39" spans="1:11" ht="200.1" customHeight="1" x14ac:dyDescent="0.25">
      <c r="A39" s="19">
        <v>28</v>
      </c>
      <c r="B39" s="21"/>
      <c r="C39" s="31" t="s">
        <v>2</v>
      </c>
      <c r="D39" s="23" t="s">
        <v>64</v>
      </c>
      <c r="E39" s="20">
        <v>1</v>
      </c>
      <c r="F39" s="20" t="s">
        <v>11</v>
      </c>
      <c r="G39" s="20" t="s">
        <v>9</v>
      </c>
      <c r="J39" s="43"/>
    </row>
    <row r="40" spans="1:11" ht="15" customHeight="1" x14ac:dyDescent="0.25">
      <c r="A40" s="3" t="s">
        <v>20</v>
      </c>
      <c r="B40" s="7"/>
      <c r="C40" s="38"/>
      <c r="D40" s="12"/>
      <c r="E40" s="8"/>
      <c r="F40" s="8"/>
      <c r="G40" s="8"/>
      <c r="K40" s="9"/>
    </row>
    <row r="41" spans="1:11" ht="15" customHeight="1" x14ac:dyDescent="0.25">
      <c r="A41" s="3" t="s">
        <v>74</v>
      </c>
      <c r="B41" s="7"/>
      <c r="C41" s="38"/>
      <c r="D41" s="12"/>
      <c r="E41" s="8"/>
      <c r="F41" s="8"/>
      <c r="G41" s="8"/>
      <c r="K41" s="9"/>
    </row>
    <row r="42" spans="1:11" ht="15" customHeight="1" x14ac:dyDescent="0.25">
      <c r="A42" s="3"/>
      <c r="B42" s="7"/>
      <c r="C42" s="38"/>
      <c r="D42" s="12"/>
      <c r="E42" s="8"/>
      <c r="F42" s="8"/>
      <c r="G42" s="8"/>
      <c r="K42" s="9"/>
    </row>
    <row r="43" spans="1:11" ht="15" customHeight="1" x14ac:dyDescent="0.25">
      <c r="A43" s="6"/>
      <c r="B43" s="7"/>
      <c r="C43" s="38"/>
      <c r="D43" s="12"/>
      <c r="E43" s="8"/>
      <c r="F43" s="8"/>
      <c r="G43" s="8"/>
      <c r="K43" s="9"/>
    </row>
    <row r="44" spans="1:11" ht="15" customHeight="1" x14ac:dyDescent="0.25">
      <c r="A44" s="13" t="s">
        <v>21</v>
      </c>
      <c r="B44" s="4"/>
      <c r="C44" s="39"/>
      <c r="D44" s="4"/>
      <c r="E44" s="14"/>
      <c r="F44" s="14"/>
      <c r="G44" s="4"/>
    </row>
    <row r="45" spans="1:11" ht="15" customHeight="1" x14ac:dyDescent="0.25">
      <c r="A45" s="58" t="s">
        <v>33</v>
      </c>
      <c r="B45" s="58"/>
      <c r="C45" s="58"/>
      <c r="D45" s="58"/>
      <c r="E45" s="58"/>
      <c r="F45" s="58"/>
      <c r="G45" s="58"/>
    </row>
    <row r="46" spans="1:11" ht="15" customHeight="1" x14ac:dyDescent="0.25">
      <c r="A46" s="57" t="s">
        <v>41</v>
      </c>
      <c r="B46" s="57"/>
      <c r="C46" s="57"/>
      <c r="D46" s="57"/>
      <c r="E46" s="57"/>
      <c r="F46" s="57"/>
      <c r="G46" s="57"/>
    </row>
    <row r="47" spans="1:11" ht="15" customHeight="1" x14ac:dyDescent="0.25">
      <c r="A47" s="56" t="s">
        <v>57</v>
      </c>
      <c r="B47" s="56"/>
      <c r="C47" s="56"/>
      <c r="D47" s="56"/>
      <c r="E47" s="56"/>
      <c r="F47" s="56"/>
      <c r="G47" s="56"/>
    </row>
    <row r="48" spans="1:11" ht="15" customHeight="1" x14ac:dyDescent="0.25">
      <c r="A48" s="56" t="s">
        <v>58</v>
      </c>
      <c r="B48" s="56"/>
      <c r="C48" s="56"/>
      <c r="D48" s="56"/>
      <c r="E48" s="56"/>
      <c r="F48" s="56"/>
      <c r="G48" s="56"/>
    </row>
    <row r="49" spans="1:7" ht="15" customHeight="1" x14ac:dyDescent="0.25">
      <c r="A49" s="56" t="s">
        <v>59</v>
      </c>
      <c r="B49" s="56"/>
      <c r="C49" s="56"/>
      <c r="D49" s="56"/>
      <c r="E49" s="56"/>
      <c r="F49" s="56"/>
      <c r="G49" s="56"/>
    </row>
    <row r="50" spans="1:7" ht="15" customHeight="1" x14ac:dyDescent="0.25">
      <c r="A50" s="56" t="s">
        <v>60</v>
      </c>
      <c r="B50" s="56"/>
      <c r="C50" s="56"/>
      <c r="D50" s="56"/>
      <c r="E50" s="56"/>
      <c r="F50" s="56"/>
      <c r="G50" s="56"/>
    </row>
    <row r="51" spans="1:7" ht="15" customHeight="1" x14ac:dyDescent="0.25">
      <c r="A51" s="56" t="s">
        <v>61</v>
      </c>
      <c r="B51" s="56"/>
      <c r="C51" s="56"/>
      <c r="D51" s="56"/>
      <c r="E51" s="56"/>
      <c r="F51" s="56"/>
      <c r="G51" s="56"/>
    </row>
    <row r="52" spans="1:7" ht="15" customHeight="1" x14ac:dyDescent="0.25">
      <c r="A52" s="56" t="s">
        <v>62</v>
      </c>
      <c r="B52" s="56"/>
      <c r="C52" s="56"/>
      <c r="D52" s="56"/>
      <c r="E52" s="56"/>
      <c r="F52" s="56"/>
      <c r="G52" s="56"/>
    </row>
    <row r="53" spans="1:7" ht="15" customHeight="1" x14ac:dyDescent="0.25">
      <c r="A53" s="56" t="s">
        <v>63</v>
      </c>
      <c r="B53" s="56"/>
      <c r="C53" s="56"/>
      <c r="D53" s="56"/>
      <c r="E53" s="56"/>
      <c r="F53" s="56"/>
      <c r="G53" s="56"/>
    </row>
    <row r="54" spans="1:7" ht="15" customHeight="1" x14ac:dyDescent="0.25">
      <c r="A54" s="53" t="s">
        <v>30</v>
      </c>
      <c r="B54" s="53"/>
      <c r="C54" s="53"/>
      <c r="D54" s="53"/>
      <c r="E54" s="53"/>
      <c r="F54" s="53"/>
      <c r="G54" s="53"/>
    </row>
    <row r="55" spans="1:7" ht="30" customHeight="1" x14ac:dyDescent="0.25">
      <c r="A55" s="59" t="s">
        <v>35</v>
      </c>
      <c r="B55" s="59"/>
      <c r="C55" s="59"/>
      <c r="D55" s="59"/>
      <c r="E55" s="59"/>
      <c r="F55" s="59"/>
      <c r="G55" s="59"/>
    </row>
    <row r="56" spans="1:7" ht="15" customHeight="1" x14ac:dyDescent="0.25">
      <c r="A56" s="57" t="s">
        <v>36</v>
      </c>
      <c r="B56" s="57"/>
      <c r="C56" s="57"/>
      <c r="D56" s="57"/>
      <c r="E56" s="57"/>
      <c r="F56" s="57"/>
      <c r="G56" s="57"/>
    </row>
    <row r="57" spans="1:7" ht="15" customHeight="1" x14ac:dyDescent="0.25">
      <c r="A57" s="57" t="s">
        <v>37</v>
      </c>
      <c r="B57" s="57"/>
      <c r="C57" s="57"/>
      <c r="D57" s="57"/>
      <c r="E57" s="57"/>
      <c r="F57" s="57"/>
      <c r="G57" s="57"/>
    </row>
    <row r="58" spans="1:7" ht="30" customHeight="1" x14ac:dyDescent="0.25">
      <c r="A58" s="60" t="s">
        <v>38</v>
      </c>
      <c r="B58" s="60"/>
      <c r="C58" s="60"/>
      <c r="D58" s="60"/>
      <c r="E58" s="60"/>
      <c r="F58" s="60"/>
      <c r="G58" s="60"/>
    </row>
    <row r="59" spans="1:7" ht="15" customHeight="1" x14ac:dyDescent="0.25">
      <c r="A59" s="56" t="s">
        <v>39</v>
      </c>
      <c r="B59" s="56"/>
      <c r="C59" s="56"/>
      <c r="D59" s="56"/>
      <c r="E59" s="56"/>
      <c r="F59" s="56"/>
      <c r="G59" s="56"/>
    </row>
    <row r="60" spans="1:7" ht="15" customHeight="1" x14ac:dyDescent="0.25">
      <c r="A60" s="57" t="s">
        <v>40</v>
      </c>
      <c r="B60" s="57"/>
      <c r="C60" s="57"/>
      <c r="D60" s="57"/>
      <c r="E60" s="57"/>
      <c r="F60" s="57"/>
      <c r="G60" s="57"/>
    </row>
    <row r="61" spans="1:7" ht="15" customHeight="1" x14ac:dyDescent="0.25">
      <c r="A61" s="58" t="s">
        <v>28</v>
      </c>
      <c r="B61" s="58"/>
      <c r="C61" s="58"/>
      <c r="D61" s="58"/>
      <c r="E61" s="58"/>
      <c r="F61" s="58"/>
      <c r="G61" s="58"/>
    </row>
    <row r="62" spans="1:7" ht="15" customHeight="1" x14ac:dyDescent="0.25">
      <c r="A62" s="58" t="s">
        <v>29</v>
      </c>
      <c r="B62" s="58"/>
      <c r="C62" s="58"/>
      <c r="D62" s="58"/>
      <c r="E62" s="58"/>
      <c r="F62" s="58"/>
      <c r="G62" s="58"/>
    </row>
    <row r="63" spans="1:7" ht="15" customHeight="1" x14ac:dyDescent="0.25"/>
    <row r="64" spans="1:7" ht="15" customHeight="1" x14ac:dyDescent="0.25">
      <c r="A64" s="16" t="s">
        <v>22</v>
      </c>
      <c r="B64" s="17"/>
      <c r="C64" s="40"/>
      <c r="D64" s="17"/>
      <c r="E64" s="17"/>
      <c r="F64" s="17"/>
      <c r="G64" s="17"/>
    </row>
    <row r="65" spans="1:7" ht="30" customHeight="1" x14ac:dyDescent="0.25">
      <c r="A65" s="53" t="s">
        <v>23</v>
      </c>
      <c r="B65" s="53"/>
      <c r="C65" s="53"/>
      <c r="D65" s="53"/>
      <c r="E65" s="53"/>
      <c r="F65" s="53"/>
      <c r="G65" s="53"/>
    </row>
    <row r="66" spans="1:7" ht="15" customHeight="1" x14ac:dyDescent="0.25">
      <c r="A66" s="15"/>
      <c r="B66" s="15"/>
      <c r="C66" s="41"/>
      <c r="D66" s="15"/>
      <c r="E66" s="15"/>
      <c r="F66" s="15"/>
      <c r="G66" s="15"/>
    </row>
    <row r="67" spans="1:7" ht="15" customHeight="1" x14ac:dyDescent="0.25">
      <c r="A67" s="15"/>
      <c r="B67" s="15"/>
      <c r="C67" s="41"/>
      <c r="D67" s="15"/>
      <c r="E67" s="15"/>
      <c r="F67" s="15"/>
      <c r="G67" s="15"/>
    </row>
    <row r="68" spans="1:7" ht="15" customHeight="1" x14ac:dyDescent="0.25">
      <c r="A68" t="s">
        <v>24</v>
      </c>
    </row>
    <row r="69" spans="1:7" ht="15" customHeight="1" x14ac:dyDescent="0.25">
      <c r="A69" t="s">
        <v>25</v>
      </c>
    </row>
  </sheetData>
  <mergeCells count="57">
    <mergeCell ref="A24:A25"/>
    <mergeCell ref="B24:B25"/>
    <mergeCell ref="D9:D10"/>
    <mergeCell ref="B9:B10"/>
    <mergeCell ref="C9:C10"/>
    <mergeCell ref="A9:A10"/>
    <mergeCell ref="D17:D18"/>
    <mergeCell ref="B17:B18"/>
    <mergeCell ref="C17:C18"/>
    <mergeCell ref="A17:A18"/>
    <mergeCell ref="D22:D23"/>
    <mergeCell ref="C22:C23"/>
    <mergeCell ref="B22:B23"/>
    <mergeCell ref="A22:A23"/>
    <mergeCell ref="J7:J8"/>
    <mergeCell ref="J24:J25"/>
    <mergeCell ref="D24:D25"/>
    <mergeCell ref="F24:F25"/>
    <mergeCell ref="G24:G25"/>
    <mergeCell ref="E24:E25"/>
    <mergeCell ref="E17:E18"/>
    <mergeCell ref="F17:F18"/>
    <mergeCell ref="G17:G18"/>
    <mergeCell ref="E22:E23"/>
    <mergeCell ref="F22:F23"/>
    <mergeCell ref="G22:G23"/>
    <mergeCell ref="E9:E10"/>
    <mergeCell ref="F9:F10"/>
    <mergeCell ref="G9:G10"/>
    <mergeCell ref="A51:G51"/>
    <mergeCell ref="A52:G52"/>
    <mergeCell ref="A50:G50"/>
    <mergeCell ref="A48:G48"/>
    <mergeCell ref="A53:G53"/>
    <mergeCell ref="A49:G49"/>
    <mergeCell ref="A65:G65"/>
    <mergeCell ref="D7:D8"/>
    <mergeCell ref="A59:G59"/>
    <mergeCell ref="A60:G60"/>
    <mergeCell ref="A61:G61"/>
    <mergeCell ref="A62:G62"/>
    <mergeCell ref="A54:G54"/>
    <mergeCell ref="A55:G55"/>
    <mergeCell ref="A56:G56"/>
    <mergeCell ref="A57:G57"/>
    <mergeCell ref="A58:G58"/>
    <mergeCell ref="A45:G45"/>
    <mergeCell ref="A46:G46"/>
    <mergeCell ref="A47:G47"/>
    <mergeCell ref="G7:G8"/>
    <mergeCell ref="C24:C25"/>
    <mergeCell ref="A4:G4"/>
    <mergeCell ref="E6:F6"/>
    <mergeCell ref="A7:A8"/>
    <mergeCell ref="C7:C8"/>
    <mergeCell ref="E7:E8"/>
    <mergeCell ref="F7:F8"/>
  </mergeCells>
  <printOptions horizontalCentered="1"/>
  <pageMargins left="0.19685039370078741" right="0.19685039370078741" top="0.59055118110236227" bottom="0.39370078740157483" header="0" footer="0"/>
  <pageSetup paperSize="9" scale="70" fitToHeight="0" orientation="landscape" r:id="rId1"/>
  <rowBreaks count="12" manualBreakCount="12">
    <brk id="8" max="6" man="1"/>
    <brk id="11" max="6" man="1"/>
    <brk id="14" max="6" man="1"/>
    <brk id="16" max="6" man="1"/>
    <brk id="18" max="6" man="1"/>
    <brk id="21" max="6" man="1"/>
    <brk id="28" max="6" man="1"/>
    <brk id="31" max="6" man="1"/>
    <brk id="34" max="6" man="1"/>
    <brk id="36" max="6" man="1"/>
    <brk id="38" max="6" man="1"/>
    <brk id="69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2022-08-08T11:36:02Z</dcterms:modified>
</cp:coreProperties>
</file>